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96" yWindow="60" windowWidth="12120" windowHeight="9120" activeTab="0"/>
  </bookViews>
  <sheets>
    <sheet name="ISR" sheetId="1" r:id="rId1"/>
    <sheet name="Red" sheetId="2" r:id="rId2"/>
    <sheet name="Yellow" sheetId="3" r:id="rId3"/>
    <sheet name="Unknown" sheetId="4" r:id="rId4"/>
    <sheet name="NA" sheetId="5" r:id="rId5"/>
    <sheet name="Level 1" sheetId="6" r:id="rId6"/>
  </sheets>
  <definedNames>
    <definedName name="_xlnm._FilterDatabase" localSheetId="0" hidden="1">'ISR'!$A$15:$B$160</definedName>
    <definedName name="_xlnm.Print_Area" localSheetId="0">'ISR'!$A$1:$K$160</definedName>
  </definedNames>
  <calcPr fullCalcOnLoad="1"/>
</workbook>
</file>

<file path=xl/sharedStrings.xml><?xml version="1.0" encoding="utf-8"?>
<sst xmlns="http://schemas.openxmlformats.org/spreadsheetml/2006/main" count="608" uniqueCount="397">
  <si>
    <t>training, HSI, software, T&amp;E, logistics, PQM, technology, risk, programmatic, interoperability</t>
  </si>
  <si>
    <t xml:space="preserve">(2) Are key Government / contractor interfaces identified, and are they consistent with the program risks?
</t>
  </si>
  <si>
    <t>training,  logistics, HSI, software, T&amp;E, programmatic</t>
  </si>
  <si>
    <t>training, risk, HSI, software, logistics, T&amp;E, programmatic</t>
  </si>
  <si>
    <t xml:space="preserve">training, T&amp;E, risk, software, logistics, HSI, programmatic </t>
  </si>
  <si>
    <t xml:space="preserve">(2) What is the number of permanent sites including facilities required to support pipeline systems and spares?
 (Indicate answer in "Comments" block.)
</t>
  </si>
  <si>
    <t xml:space="preserve">(3) What is the number of unclassified deployed sites including facilities required to support pipeline systems and spares?
(Indicate answer in "Comments" block.)
</t>
  </si>
  <si>
    <t xml:space="preserve">(4) What are the identified impacts for the prioritized unfunded requirements?  
</t>
  </si>
  <si>
    <t xml:space="preserve">(5) Are the impacts of funding shortfalls understood and plans in place to mitigate the risk? 
</t>
  </si>
  <si>
    <t>1.e(5)</t>
  </si>
  <si>
    <t xml:space="preserve">(1) What are the current fiscal year funding requirements and controls, and what is the execution status of the current funding?
(Indicate answer in "Comments" block.)
</t>
  </si>
  <si>
    <t xml:space="preserve">(2) What are the prioritized unfunded requirements?  
(Indicate answer in "Comments" block.)
</t>
  </si>
  <si>
    <t xml:space="preserve">(4) What are the identified impacts for the prioritized unfunded requirements?  
(Indicate answer in "Comments" block.)
</t>
  </si>
  <si>
    <t xml:space="preserve">a. What is the operational system hazard risk status?
(Indicate answer in "Comments" block.)
</t>
  </si>
  <si>
    <t xml:space="preserve">b. What are the risk items and mitigation options?
(Indicate answer in "Comments" block.)
</t>
  </si>
  <si>
    <t xml:space="preserve">c. What are the cost and schedule impacts of risk and / or mitigation options?
(Indicate answer in "Comments" block.)
</t>
  </si>
  <si>
    <r>
      <t xml:space="preserve">Program Risk Assessment Checklist   </t>
    </r>
    <r>
      <rPr>
        <sz val="10"/>
        <rFont val="Arial"/>
        <family val="0"/>
      </rPr>
      <t>(27 January 2010)</t>
    </r>
  </si>
  <si>
    <r>
      <t>OVERVIEW:</t>
    </r>
    <r>
      <rPr>
        <sz val="8.5"/>
        <rFont val="Arial"/>
        <family val="2"/>
      </rPr>
      <t xml:space="preserve"> Although the checklist can be printed and completed as a "hard copy", it is designed to be completed electronically as an Excel spreadsheet.  When viewed electronically, the small number buttons in the upper left corner of the screen are used to select the level of indenture for the questions in the checklist.  A left mouse click on a number button will expand or collapse the entire checklist to the desired level.  A left click on the "+" symbol in the left margin of the spreadsheet will expand the level of indenture for that section.  A left click on the "-" symbol in the left margin of the spreadsheet will collapse the level of indenture for that section.  The buttons in Row 11 run specific macros.  The buttons in Column A allow a user to designate and sort specific questions as "Special Interest" (i.e., High Priority, Flagged, Question).  The colored buttons in Row 11, Column C allow the user to sort questions by Technical Discipline, to provide a Level 1 roll-up of the risk characters assigned, or to hide specific information.  For example selecting the "Logistics" button results in the display of all Level 1 Logistics-related questions and assigned information.  All other questions will be hidden.
</t>
    </r>
    <r>
      <rPr>
        <b/>
        <u val="single"/>
        <sz val="8.5"/>
        <rFont val="Arial"/>
        <family val="2"/>
      </rPr>
      <t>COMPLETING THE CHECKLIST:</t>
    </r>
    <r>
      <rPr>
        <sz val="8.5"/>
        <rFont val="Arial"/>
        <family val="2"/>
      </rPr>
      <t xml:space="preserve">
1.  In the upper right corner of the checklist, enter the name of the program being reviewed, the date(s) of the review, along with the name, code and 
technical specialty of the person(s) completing the checklist.
2.  A "Risk Character" (i.e., R / Y / G / U / NA) should be assigned for each question by direct entry or left clicking in each box to activate the "drop down" 
menu.  To delete a "Risk Character" from a box, click in the box and press the "delete" button on hte keyboard, or right click on hte cell and select "clear
contents".  The assigned Risk Characters will automatically total and display in the Level 1 (and Level 2, as applicable) row(s).  Selection of a summary 
tab (Excel "Sheet") at the bottom of the checklist will provide a summary of all questions assigned a particular risk character (e.g., selecting the RED tab 
will display all questions assigned a RED risk character).
3.  Any question requiring further attention (Special Interest) should be similarly marked in Column A as "High Priority", "Flagged", or "Question" to facilitate 
follow-up.
4.  Narrative, amplifying, and / or mitigation information should be entered in the "Comments Mitigation" box (Column J) at the right of each question.</t>
    </r>
  </si>
  <si>
    <t xml:space="preserve">(6) Does the risk management process provide for risk updates to support the technical reviews and program management reviews?
</t>
  </si>
  <si>
    <t xml:space="preserve">(1) Is the CM plan in place and up-to-date?
</t>
  </si>
  <si>
    <t xml:space="preserve">(2) Is the system requirement for each Configuration Item (CI) documented and being managed in accordance with the CM plan?
</t>
  </si>
  <si>
    <t xml:space="preserve">(1) Is there a defined risk management process? 
</t>
  </si>
  <si>
    <t xml:space="preserve">(2) Are requirements being managed and traced from higher level (parent) requirements to lower level (offspring) requirements?
</t>
  </si>
  <si>
    <t xml:space="preserve">(5) Does the risk management process properly track all risks on a continuous basis and provide for update of the mitigation approaches?
</t>
  </si>
  <si>
    <t xml:space="preserve">(5) Are gap mitigations resourced with cross functional teams?
</t>
  </si>
  <si>
    <t xml:space="preserve">b. Have required budgets (in terms of work years) been established to address all system problems in all priority categories?
</t>
  </si>
  <si>
    <t xml:space="preserve">(3) Is the defined OAG management process identifying the appropriate technical resources to staff all appropriate issues?
</t>
  </si>
  <si>
    <t xml:space="preserve">(6) Is the defined aging aircraft management process supporting the technical resources in accomplishing resolution to the action items?
</t>
  </si>
  <si>
    <t xml:space="preserve">(4) Are mitigation approaches in place for all prioritized issues, and are issue mitigations resourced?  
</t>
  </si>
  <si>
    <t xml:space="preserve">(3) Do the funding requirements reflect all of the in-service requirements identified by the program policies and metrics? 
</t>
  </si>
  <si>
    <t xml:space="preserve">(1) What are the current fiscal year funding requirements and controls, and what is the execution status of the current funding?
</t>
  </si>
  <si>
    <t>4.a(4)</t>
  </si>
  <si>
    <t xml:space="preserve">a. Program Management Plan (PMP)
</t>
  </si>
  <si>
    <t xml:space="preserve">(2) Is there an updated PMP that is reflective of the emergent technical issues and risks?
</t>
  </si>
  <si>
    <t xml:space="preserve">(3) Are there program management processes in place to properly manage the system requirements and attendant technical emphasis areas?
</t>
  </si>
  <si>
    <t>Name of the program being reviewed / date</t>
  </si>
  <si>
    <t>Name / Code / Technical Specialty of reviewer</t>
  </si>
  <si>
    <t xml:space="preserve">e. Software Program Status
</t>
  </si>
  <si>
    <t>logistics, HSI, software, risk, programmatic</t>
  </si>
  <si>
    <t xml:space="preserve">HSI, logistics, technology, programmatic </t>
  </si>
  <si>
    <t xml:space="preserve">logistics, HSI, technology, programmatic </t>
  </si>
  <si>
    <t>logistics, risk, programmatic</t>
  </si>
  <si>
    <t>programmatic, technology</t>
  </si>
  <si>
    <t>risk, technology, programmatic</t>
  </si>
  <si>
    <t>Technical Discipline</t>
  </si>
  <si>
    <t>3.i(1)</t>
  </si>
  <si>
    <t>3.i(2)</t>
  </si>
  <si>
    <t>3.i(3)</t>
  </si>
  <si>
    <t>3.i(4)</t>
  </si>
  <si>
    <t>3.j(1)</t>
  </si>
  <si>
    <t>3.j(2)</t>
  </si>
  <si>
    <t>Risk Character</t>
  </si>
  <si>
    <t>programmatic</t>
  </si>
  <si>
    <t xml:space="preserve">(4) Has the LRFS been staffed and approved?
</t>
  </si>
  <si>
    <t>3.a(1)</t>
  </si>
  <si>
    <t>3.a(2)</t>
  </si>
  <si>
    <t>3.a(3)</t>
  </si>
  <si>
    <t>3.a(4)</t>
  </si>
  <si>
    <t>3.a(5)</t>
  </si>
  <si>
    <t>3.b(1)</t>
  </si>
  <si>
    <t>3.b(2)</t>
  </si>
  <si>
    <t>3.b(3)</t>
  </si>
  <si>
    <t>3.b(4)</t>
  </si>
  <si>
    <t>3.b(5)</t>
  </si>
  <si>
    <t>3.c(1)</t>
  </si>
  <si>
    <t>3.c(2)</t>
  </si>
  <si>
    <t>3.c(3)</t>
  </si>
  <si>
    <t>3.c(4)</t>
  </si>
  <si>
    <t>3.d(1)</t>
  </si>
  <si>
    <t>3.d(2)</t>
  </si>
  <si>
    <t>3.d(3)</t>
  </si>
  <si>
    <t>3.d(4)</t>
  </si>
  <si>
    <t>3.e(1)</t>
  </si>
  <si>
    <t>3.e(2)</t>
  </si>
  <si>
    <t>3.e(3)</t>
  </si>
  <si>
    <t>3.e(4)</t>
  </si>
  <si>
    <t>3.e(5)</t>
  </si>
  <si>
    <t>3.f(1)</t>
  </si>
  <si>
    <t>3.f(2)</t>
  </si>
  <si>
    <t>3.f(3)</t>
  </si>
  <si>
    <t>3.f(4)</t>
  </si>
  <si>
    <t>3.g(1)</t>
  </si>
  <si>
    <t>3.g(1)(a)</t>
  </si>
  <si>
    <t>3.g(1)(b)</t>
  </si>
  <si>
    <t xml:space="preserve">3.g(1)(c) </t>
  </si>
  <si>
    <t>3.g(1)(d)</t>
  </si>
  <si>
    <t>3.g(2)</t>
  </si>
  <si>
    <t>3.g(2)(a)</t>
  </si>
  <si>
    <t>3.g(2)(b)</t>
  </si>
  <si>
    <t xml:space="preserve">3.g(2)(c) </t>
  </si>
  <si>
    <t>3.g(2)(d)</t>
  </si>
  <si>
    <t>3.h(1)</t>
  </si>
  <si>
    <t>3.h(2)</t>
  </si>
  <si>
    <t>3.h(3)</t>
  </si>
  <si>
    <t>3.h(4)</t>
  </si>
  <si>
    <t>3.h(5)</t>
  </si>
  <si>
    <t>3.h(6)</t>
  </si>
  <si>
    <t>3.h(7)</t>
  </si>
  <si>
    <t>3.h(8)</t>
  </si>
  <si>
    <t>3.h(9)</t>
  </si>
  <si>
    <t>3.h(10)</t>
  </si>
  <si>
    <t>4.g(1)</t>
  </si>
  <si>
    <t>4.g(2)</t>
  </si>
  <si>
    <t>4.g(3)</t>
  </si>
  <si>
    <t>4.g(4)</t>
  </si>
  <si>
    <t>4.g(5)</t>
  </si>
  <si>
    <t>4.g(6)</t>
  </si>
  <si>
    <t>4.c(1)</t>
  </si>
  <si>
    <t>4.c(2)</t>
  </si>
  <si>
    <t>4.c(3)</t>
  </si>
  <si>
    <t>4.c(4)</t>
  </si>
  <si>
    <t>4.c(5)</t>
  </si>
  <si>
    <t>4.d(1)</t>
  </si>
  <si>
    <t>4.d(2)</t>
  </si>
  <si>
    <t>4.d(3)</t>
  </si>
  <si>
    <t>4.d(4)</t>
  </si>
  <si>
    <t>4.d(5)</t>
  </si>
  <si>
    <t>1.b(1)</t>
  </si>
  <si>
    <t>1.b(2)</t>
  </si>
  <si>
    <t>1.b(3)</t>
  </si>
  <si>
    <t>1.e(1)</t>
  </si>
  <si>
    <t>1.e(2)</t>
  </si>
  <si>
    <t>1.e(3)</t>
  </si>
  <si>
    <t>4.f(1)</t>
  </si>
  <si>
    <t>4.f(2)</t>
  </si>
  <si>
    <t>4.f(3)</t>
  </si>
  <si>
    <t>4.f(4)</t>
  </si>
  <si>
    <t>4.f(5)</t>
  </si>
  <si>
    <t>1.a</t>
  </si>
  <si>
    <t>1.b</t>
  </si>
  <si>
    <t>1.c</t>
  </si>
  <si>
    <t>R</t>
  </si>
  <si>
    <t>Y</t>
  </si>
  <si>
    <t>G</t>
  </si>
  <si>
    <t>U</t>
  </si>
  <si>
    <t>NA</t>
  </si>
  <si>
    <t xml:space="preserve">Legend: </t>
  </si>
  <si>
    <t>In-Service Review</t>
  </si>
  <si>
    <t>1.d</t>
  </si>
  <si>
    <t>2.a</t>
  </si>
  <si>
    <t>2.b</t>
  </si>
  <si>
    <t>3.a</t>
  </si>
  <si>
    <t>3.b</t>
  </si>
  <si>
    <t>3.c</t>
  </si>
  <si>
    <t>4.a</t>
  </si>
  <si>
    <t>4.b</t>
  </si>
  <si>
    <t>4.c</t>
  </si>
  <si>
    <t>5.a</t>
  </si>
  <si>
    <t>5.b</t>
  </si>
  <si>
    <t>5.c</t>
  </si>
  <si>
    <t>Item</t>
  </si>
  <si>
    <t>2.c</t>
  </si>
  <si>
    <t>1.e</t>
  </si>
  <si>
    <t>3.d</t>
  </si>
  <si>
    <t>3.e</t>
  </si>
  <si>
    <t>3.f</t>
  </si>
  <si>
    <t>3.g</t>
  </si>
  <si>
    <t>3.h</t>
  </si>
  <si>
    <t>3.j</t>
  </si>
  <si>
    <t xml:space="preserve">3.i </t>
  </si>
  <si>
    <t>4. Process Review</t>
  </si>
  <si>
    <t>4.d</t>
  </si>
  <si>
    <t>4.e</t>
  </si>
  <si>
    <t>4.f</t>
  </si>
  <si>
    <t>4.g</t>
  </si>
  <si>
    <t>5.d</t>
  </si>
  <si>
    <t>1.d(1)</t>
  </si>
  <si>
    <t>1.d(2)</t>
  </si>
  <si>
    <t>1.d(3)</t>
  </si>
  <si>
    <t>5.e</t>
  </si>
  <si>
    <t>1.c(1)</t>
  </si>
  <si>
    <t>1.c(2)</t>
  </si>
  <si>
    <t>1.c(3)</t>
  </si>
  <si>
    <t>4.a(1)</t>
  </si>
  <si>
    <t>4.a(2)</t>
  </si>
  <si>
    <t>4.a(3)</t>
  </si>
  <si>
    <t>4.e(1)</t>
  </si>
  <si>
    <t>4.e(2)</t>
  </si>
  <si>
    <t>4.e(3)</t>
  </si>
  <si>
    <t xml:space="preserve">(1)  Is there a process in place for requirements management and is it being applied to properly address in-service support of the program?
</t>
  </si>
  <si>
    <t>4.b(1)</t>
  </si>
  <si>
    <t>4.b(2)</t>
  </si>
  <si>
    <t>4.b(3)</t>
  </si>
  <si>
    <r>
      <t>R = Red,</t>
    </r>
    <r>
      <rPr>
        <b/>
        <sz val="10"/>
        <rFont val="Arial"/>
        <family val="2"/>
      </rPr>
      <t xml:space="preserve"> </t>
    </r>
    <r>
      <rPr>
        <b/>
        <sz val="10"/>
        <color indexed="13"/>
        <rFont val="Arial"/>
        <family val="2"/>
      </rPr>
      <t>Y = Yellow,</t>
    </r>
    <r>
      <rPr>
        <b/>
        <sz val="10"/>
        <rFont val="Arial"/>
        <family val="2"/>
      </rPr>
      <t xml:space="preserve"> </t>
    </r>
    <r>
      <rPr>
        <b/>
        <sz val="10"/>
        <color indexed="17"/>
        <rFont val="Arial"/>
        <family val="2"/>
      </rPr>
      <t>G = Green,</t>
    </r>
    <r>
      <rPr>
        <b/>
        <sz val="10"/>
        <rFont val="Arial"/>
        <family val="2"/>
      </rPr>
      <t xml:space="preserve"> </t>
    </r>
    <r>
      <rPr>
        <b/>
        <sz val="10"/>
        <color indexed="9"/>
        <rFont val="Arial"/>
        <family val="2"/>
      </rPr>
      <t>U = Unknown / Unavailable,</t>
    </r>
    <r>
      <rPr>
        <b/>
        <sz val="10"/>
        <rFont val="Arial"/>
        <family val="2"/>
      </rPr>
      <t xml:space="preserve"> NA = Not Applicable</t>
    </r>
  </si>
  <si>
    <t>Comments / Mitigations</t>
  </si>
  <si>
    <t xml:space="preserve">If any of the ISR questions require written vice R / Y / G / U / NA responses, check or type NA in the appropriate column of the checklist. </t>
  </si>
  <si>
    <t>Special
Interest</t>
  </si>
  <si>
    <t>1.a(1)</t>
  </si>
  <si>
    <t>1.a(2)</t>
  </si>
  <si>
    <t>1.a(3)</t>
  </si>
  <si>
    <t xml:space="preserve">1. Program Overview
</t>
  </si>
  <si>
    <t xml:space="preserve">a. Production Overview Fielded Status
</t>
  </si>
  <si>
    <t xml:space="preserve">(3) What is the number of unclassified deployed sites including facilities required to support pipeline systems and spares?
</t>
  </si>
  <si>
    <t>HSI, logistics, programmatic</t>
  </si>
  <si>
    <t>risk, HSI, logistics, programmatic</t>
  </si>
  <si>
    <t xml:space="preserve">c. Engineering and Logistics Overview
</t>
  </si>
  <si>
    <t xml:space="preserve">(3) Are the impacts of funding shortfalls understood, and are there plans in place to mitigate the risk? 
</t>
  </si>
  <si>
    <t>1.c(4)</t>
  </si>
  <si>
    <t>risk, programmatic, interoperability</t>
  </si>
  <si>
    <t>software, T&amp;E, HSI, training, logistics, risk, programmatic</t>
  </si>
  <si>
    <t xml:space="preserve">d. Program Staffing
</t>
  </si>
  <si>
    <t xml:space="preserve">(1) Is there a complete organization structure shown, and is the organization consistent with the technical challenges / risks of the program?
</t>
  </si>
  <si>
    <t>training, risk, software, HSI, logistics, T&amp;E, technology, programmatic</t>
  </si>
  <si>
    <t xml:space="preserve">e. Budget Overview
</t>
  </si>
  <si>
    <t>logistics, HSI, software, T&amp;E, training, programmatic</t>
  </si>
  <si>
    <t>HSI, risk, logistics, programmatic</t>
  </si>
  <si>
    <t xml:space="preserve">(3) What are the identified impacts for the prioritized unfunded requirements?  
</t>
  </si>
  <si>
    <t>1.e(4)</t>
  </si>
  <si>
    <t>HSI, training, software, T&amp;E, programmatic</t>
  </si>
  <si>
    <t xml:space="preserve">risk, programmatic </t>
  </si>
  <si>
    <t xml:space="preserve">risk, software, training, T&amp;E, logistics, HSI, programmatic </t>
  </si>
  <si>
    <t xml:space="preserve">2. Program Risk Assessment
</t>
  </si>
  <si>
    <t>risk, logistics, training, T&amp;E, software, HSI, programmatic</t>
  </si>
  <si>
    <t xml:space="preserve">3. In-Service Management Metrics
</t>
  </si>
  <si>
    <t xml:space="preserve">a. Safety Program Status
</t>
  </si>
  <si>
    <t>3.b(6)</t>
  </si>
  <si>
    <t>logistics, technology, HSI, programmatic</t>
  </si>
  <si>
    <t>logistics, HSI, programmatic</t>
  </si>
  <si>
    <t>logistics, HSI, technology, programmatic</t>
  </si>
  <si>
    <t xml:space="preserve">d. Configuration Management (CM) Program Status
</t>
  </si>
  <si>
    <t>logistics, T&amp;E, software, risk, technology, HSI,  programmatic</t>
  </si>
  <si>
    <t>logistics, software, technology, HSI, programmatic</t>
  </si>
  <si>
    <t xml:space="preserve">(4) Has the budget been staffed and approved?
</t>
  </si>
  <si>
    <t>3.j(3)</t>
  </si>
  <si>
    <t xml:space="preserve">(2)  Have all action items from previous reviews been briefed?  
</t>
  </si>
  <si>
    <t xml:space="preserve">c. System Safety Management Plan
</t>
  </si>
  <si>
    <t xml:space="preserve">logistics, HSI, programmatic </t>
  </si>
  <si>
    <t>risk, programmatic</t>
  </si>
  <si>
    <t>4.d(6)</t>
  </si>
  <si>
    <t>HSI, logistics, programmatic, interoperability</t>
  </si>
  <si>
    <t>4.c(6)</t>
  </si>
  <si>
    <t>4.c(7)</t>
  </si>
  <si>
    <t xml:space="preserve">(2) Is the system safety management plan up to date and being used?
</t>
  </si>
  <si>
    <t xml:space="preserve">f. Operational Advisory Group (OAG) Status (or equivalent)
</t>
  </si>
  <si>
    <t>logistics, HSI, programmatic, interoperability</t>
  </si>
  <si>
    <t>4.f(6)</t>
  </si>
  <si>
    <t>4.f(7)</t>
  </si>
  <si>
    <t xml:space="preserve">5. Completion / Exit Criteria
</t>
  </si>
  <si>
    <t xml:space="preserve">c. Has required staffing (in terms of skills) been established to address all system problems in all priority categories?
</t>
  </si>
  <si>
    <t xml:space="preserve">Program Risk Assessment Checklist   </t>
  </si>
  <si>
    <t xml:space="preserve">Total:      </t>
  </si>
  <si>
    <t>High Priority</t>
  </si>
  <si>
    <t>Flagged</t>
  </si>
  <si>
    <t>Question</t>
  </si>
  <si>
    <t xml:space="preserve">(2) Are modifications being managed and traced from higher level (parent) requirements to lower level (offspring) requirements?
</t>
  </si>
  <si>
    <t xml:space="preserve">(1) Is there adequate documentation to support the in-service requirements identified in the Logistics Requirements and Funding Summary (LRFS)? 
</t>
  </si>
  <si>
    <t xml:space="preserve">(2) What are the prioritized unfunded requirements?  
</t>
  </si>
  <si>
    <t xml:space="preserve">(3) Is the defined system safety management process identifying the appropriate technical resources to staff all appropriate issues?
</t>
  </si>
  <si>
    <t xml:space="preserve">(1) Is the defined CM process identifying all appropriate issues?
</t>
  </si>
  <si>
    <t xml:space="preserve">(2) Is the defined CM process prioritizing all appropriate issues?
</t>
  </si>
  <si>
    <t xml:space="preserve">(4) Is the defined CM process supporting the technical resources in accomplishing resolution to the action items?
</t>
  </si>
  <si>
    <t xml:space="preserve">(3) Is the defined CM process identifying the appropriate technical resources to staff all appropriate issues?
</t>
  </si>
  <si>
    <t xml:space="preserve">(1) Is the defined software management process identifying all appropriate safety issues?
</t>
  </si>
  <si>
    <t xml:space="preserve">(2) Is the defined software management process prioritizing all appropriate safety issues?
</t>
  </si>
  <si>
    <t xml:space="preserve">(3) Is the defined software management process identifying the appropriate technical resources to staff all appropriate issues?
</t>
  </si>
  <si>
    <t xml:space="preserve">(4) Is the defined software management process supporting the technical resources in accomplishing resolution to the action items?
</t>
  </si>
  <si>
    <t xml:space="preserve">(5) Have supportability and obsolescence issues within the software development and software test environments been identified, and are the identified issues being adequately addressed?
</t>
  </si>
  <si>
    <t xml:space="preserve">(1) Is the defined OAG management process identifying all appropriate issues?
</t>
  </si>
  <si>
    <t xml:space="preserve">(2) Is the defined OAG management process prioritizing all appropriate issues?
</t>
  </si>
  <si>
    <t xml:space="preserve">(4) Is the defined OAG management process supporting the technical resources in accomplishing resolution to the action items?
</t>
  </si>
  <si>
    <t xml:space="preserve">(1) Is the maintenance planning program adequate to support the in-service requirements of the fielded system and spares? 
</t>
  </si>
  <si>
    <t xml:space="preserve">(4) Is the support equipment program adequate to support the in-service requirements of the fielded system and spares? 
</t>
  </si>
  <si>
    <t xml:space="preserve">(7) Is the computer resources support program adequate to support the in-service requirements of the fielded system and spares? 
</t>
  </si>
  <si>
    <t xml:space="preserve">(8) Are the facilities adequate to support the in-service requirements of the fielded system and spares? 
</t>
  </si>
  <si>
    <t xml:space="preserve">(9) Is the packaging, handling, storage, and transportation (PHS&amp;T) program adequate to support the in-service requirements of the fielded system and spares? 
</t>
  </si>
  <si>
    <t xml:space="preserve">(1) Is there adequate documentation to support the in-service requirements identified in the funding requirements? 
</t>
  </si>
  <si>
    <t xml:space="preserve">(2) Do the funding requirements reflect all the in-service requirements identified by the program policies and metrics? 
</t>
  </si>
  <si>
    <t xml:space="preserve">b. Operational Requirements Management Plan
</t>
  </si>
  <si>
    <t>logistics, PQM, programmatic</t>
  </si>
  <si>
    <r>
      <t>SAVING THE CHECKLIST:</t>
    </r>
    <r>
      <rPr>
        <sz val="8.5"/>
        <rFont val="Arial"/>
        <family val="2"/>
      </rPr>
      <t xml:space="preserve"> Save the completed checklist in a new file with a unique name such as "UAV ISR 17May07ajo".
</t>
    </r>
  </si>
  <si>
    <t xml:space="preserve">(1) Is there a process in place for system modification management, and is it being applied to properly address in-service support of the program?
</t>
  </si>
  <si>
    <t xml:space="preserve">(6) Is the training and training support program adequate to support the in-service requirements of the fielded system and spares? 
</t>
  </si>
  <si>
    <t xml:space="preserve">(4) Is the program being managed to adjust resources, while addressing the issues? 
</t>
  </si>
  <si>
    <t xml:space="preserve">h. Product Support Plan (PSP) Status
</t>
  </si>
  <si>
    <t xml:space="preserve">(3) Is adequate requirements traceability in place to ensure flow across the PSP elements?
</t>
  </si>
  <si>
    <t xml:space="preserve">(2) Is the manpower and personnel adequate to support the in-service requirements of the fielded system and spares? 
</t>
  </si>
  <si>
    <t xml:space="preserve">(3) Is adequate modification traceability in place to ensure flow across the Product Support Plan (PSP) elements?
</t>
  </si>
  <si>
    <r>
      <t>(2) Do the funding requirements in the LRFS coincide with the support requirements in the P</t>
    </r>
    <r>
      <rPr>
        <sz val="10"/>
        <rFont val="Arial"/>
        <family val="2"/>
      </rPr>
      <t>SP</t>
    </r>
    <r>
      <rPr>
        <sz val="10"/>
        <rFont val="Arial"/>
        <family val="0"/>
      </rPr>
      <t xml:space="preserve"> and other planning documents? 
</t>
    </r>
  </si>
  <si>
    <t xml:space="preserve">(1) Is the defined appropriate discrepancy reporting program management process identifying all appropriate issues?
</t>
  </si>
  <si>
    <t xml:space="preserve">c. Appropriate Discrepancy Reporting Program Status
</t>
  </si>
  <si>
    <t xml:space="preserve">(2) Is the defined appropriate discrepancy reporting program management process prioritizing all appropriate issues?
</t>
  </si>
  <si>
    <t xml:space="preserve">(3) Is the defined appropriate discrepancy reporting program management process identifying the appropriate technical resources to staff all appropriate issues?
</t>
  </si>
  <si>
    <t xml:space="preserve">(4) Is the defined appropriate discrepancy reporting program management process supporting the technical resources in accomplishing resolution to the action items?
</t>
  </si>
  <si>
    <t xml:space="preserve">(1) Readiness Improvement Plan (or appropriate)
</t>
  </si>
  <si>
    <t xml:space="preserve">(a) Is the defined readiness improvement plan management process identifying all appropriate readiness issues?
</t>
  </si>
  <si>
    <t xml:space="preserve">(b) Is the defined readiness improvement plan management process prioritizing all appropriate readiness issues?
</t>
  </si>
  <si>
    <t xml:space="preserve">(c) Is the defined readiness improvement plan management process identifying the appropriate technical resources to staff all appropriate issues?
</t>
  </si>
  <si>
    <t xml:space="preserve">(d) Is the defined readiness improvement plan management process supporting the technical resources in accomplishing resolution to the action items?
</t>
  </si>
  <si>
    <t xml:space="preserve">(a) Is the defined conditioned based maintenance plan management process identifying all appropriate issues?
</t>
  </si>
  <si>
    <t xml:space="preserve">(b) Is the defined conditioned based maintenance management process prioritizing all appropriate issues?
</t>
  </si>
  <si>
    <t xml:space="preserve">(d) Is the defined conditioned based maintenance management process supporting the technical resources in accomplishing resolution to the action items?
</t>
  </si>
  <si>
    <t xml:space="preserve">(c) Is the defined conditioned based maintenance management process identifying the appropriate technical resources to staff all appropriate issues?
</t>
  </si>
  <si>
    <t xml:space="preserve">(3) Are the impacts of funding shortfalls understood and plans in place to mitigate risk, and is the user involved in the mitigation process?
</t>
  </si>
  <si>
    <t xml:space="preserve">(4) Is the user involved in the system safety management process?
</t>
  </si>
  <si>
    <t xml:space="preserve">(3) Are changes to the managed CI configurations controlled and tracked to higher level  (System Specification, Capability Development Document (CDD), Net-Centric Operation and Warfare, and battle space engineering), and lower level (system requirements) documents?
</t>
  </si>
  <si>
    <t xml:space="preserve">f. Readiness Improvement Program (or appropriate)
</t>
  </si>
  <si>
    <t xml:space="preserve">(1) Is there a defined readiness improvement program management process, and is the readiness improvement program management plan up to date and being used?
</t>
  </si>
  <si>
    <t xml:space="preserve">(2) Is the readiness improvement program management process shared by the Government and contractor (if applicable) team?
</t>
  </si>
  <si>
    <t xml:space="preserve">(3) Is the user involved in the readiness improvement program management process?
</t>
  </si>
  <si>
    <t>4.f(8)</t>
  </si>
  <si>
    <t xml:space="preserve">(4) Does the readiness improvement program management process properly track all readiness gaps on a continuous basis and provide for update of the mitigation approaches?
</t>
  </si>
  <si>
    <t xml:space="preserve">(5) Are mitigation approaches in place for all readiness gaps?
</t>
  </si>
  <si>
    <t xml:space="preserve">(6) Are gap mitigations resourced with cross functional teams?
</t>
  </si>
  <si>
    <t xml:space="preserve">(7) Is the user involved in the gap mitigation process?
</t>
  </si>
  <si>
    <t xml:space="preserve">(8) Does the readiness improvement program management process provide for gap updates to support the technical reviews and program management reviews?
</t>
  </si>
  <si>
    <t xml:space="preserve">(1) Is there a defined conditioned based maintenance management process, and is the conditioned based maintenance management plan up to date and being used?
</t>
  </si>
  <si>
    <t xml:space="preserve">(2) Is the conditioned based maintenance management process shared by the Government and contractor (if applicable) team?
</t>
  </si>
  <si>
    <t xml:space="preserve">(3) Does the conditioned based maintenance management process properly track all IMP gaps on a continuous basis and provide for update of the mitigation approaches?  
</t>
  </si>
  <si>
    <t xml:space="preserve">(4) Are mitigation approaches in place for all conditioned based maintenance gaps?  
</t>
  </si>
  <si>
    <t xml:space="preserve">(6) Does the conditioned based maintenance management process provide for gap updates to support the technical reviews and program management reviews?
</t>
  </si>
  <si>
    <t xml:space="preserve">a. Have system problems been categorized to support the operation and maintenance funding requirements determination process?
</t>
  </si>
  <si>
    <t xml:space="preserve">d. Have the current levels of system operational risk and system readiness been quantified and related to current operation and maintenance funding and acquisition funding budgets?
</t>
  </si>
  <si>
    <t xml:space="preserve">e. Have the future levels of system operational risk and system readiness have been quantified and related to future year operation and maintenance funding and acquisition funding budgets?
</t>
  </si>
  <si>
    <t xml:space="preserve">                  “Systems Engineering for Mission Success”</t>
  </si>
  <si>
    <t xml:space="preserve">T&amp;E, risk, software,  logistics, HSI, programmatic </t>
  </si>
  <si>
    <t>training, software, logistics, T&amp;E, technology, HSI, programmatic</t>
  </si>
  <si>
    <t>training, logistics, HSI, software, T&amp;E, programmatic</t>
  </si>
  <si>
    <t xml:space="preserve">(3) Is the supply support program adequate to support the in-service requirements of the fielded system and spares? 
</t>
  </si>
  <si>
    <t>training, risk, T&amp;E, software, logistics, HSI, technology, programmatic</t>
  </si>
  <si>
    <t xml:space="preserve">(3) Is the system safety management process shared by the Government and contractor (if applicable) team? 
</t>
  </si>
  <si>
    <t>training, logistics, HSI, T&amp;E, software, technology, risk, programmatic, interoperability</t>
  </si>
  <si>
    <t xml:space="preserve">(1) What is the number of systems supporting the operational requirements including systems in the pipeline for maintenance and modifications? (Indicate answer in "Comments" block.)
</t>
  </si>
  <si>
    <t xml:space="preserve">(3) Are resources being adequately applied as indicated by the planned verses actual resource curve?
</t>
  </si>
  <si>
    <t>PQM, HSI, logistics, programmatic</t>
  </si>
  <si>
    <t xml:space="preserve">b. Modification Program Status
</t>
  </si>
  <si>
    <t>PQM, programmatic</t>
  </si>
  <si>
    <t>HSI, PQM, logistics, programmatic</t>
  </si>
  <si>
    <t>risk, HSI, logistics, RAM, programmatic</t>
  </si>
  <si>
    <t>logistics, RAM, programmatic</t>
  </si>
  <si>
    <t>HSI, RAM, logistics, programmatic</t>
  </si>
  <si>
    <t>training, logistics, hardware, T&amp;E, software, HSI, technology, risk, programmatic, interoperability</t>
  </si>
  <si>
    <t>training, logistics, hardware, T&amp;E, software, HSI, technology, risk, programmatic</t>
  </si>
  <si>
    <t>training, hardware, HSI, risk, logistics, software, T&amp;E, programmatic</t>
  </si>
  <si>
    <t xml:space="preserve">(2) Is the defined system safety management process prioritizing all appropriate safety issues?
</t>
  </si>
  <si>
    <t xml:space="preserve">(1) Is the defined system safety management process identifying all appropriate safety issues?
</t>
  </si>
  <si>
    <t>training, hardware, logistics, T&amp;E, software, HSI, technology, risk, programmatic</t>
  </si>
  <si>
    <t xml:space="preserve">(4) Are mitigation approaches in place for all “yellow” and “red” risks, and are risk mitigations resourced?
</t>
  </si>
  <si>
    <t xml:space="preserve">(5) Is the defined system safety management process supporting the technical resources in accomplishing resolution to the safety action items?
</t>
  </si>
  <si>
    <t xml:space="preserve">b. Aging Aircraft Status
</t>
  </si>
  <si>
    <t>training, hardware, logistics, HSI, T&amp;E, software, technology, risk, programmatic</t>
  </si>
  <si>
    <t>training, hardware, risk, software, T&amp;E, HSI, logistics, programmatic</t>
  </si>
  <si>
    <t xml:space="preserve">(1) Is the defined aging aircraft management process identifying all appropriate issues?
</t>
  </si>
  <si>
    <t>training, hardware, software, T&amp;E, HSI, logistics, programmatic</t>
  </si>
  <si>
    <t xml:space="preserve">(2) Is the defined aging aircraft management process prioritizing all appropriate issues?
</t>
  </si>
  <si>
    <t>training, hardware, logistics, HSI, T&amp;E, software, technology, programmatic</t>
  </si>
  <si>
    <t xml:space="preserve">(3) Is the defined aging aircraft management process identifying the appropriate technical resources to staff all appropriate issues?
</t>
  </si>
  <si>
    <t>training, hardware, risk, software, HSI, logistics, T&amp;E, programmatic</t>
  </si>
  <si>
    <t>training, hardware, HSI, software, T&amp;E,  logistics, risk, programmatic</t>
  </si>
  <si>
    <t>training, software, hardware, logistics, T&amp;E,  technology, HSI, programmatic</t>
  </si>
  <si>
    <t xml:space="preserve">(5) Is the user involved in the prioritization and mitigation process?
</t>
  </si>
  <si>
    <t>HSI, RAM, logistics, technology, programmatic</t>
  </si>
  <si>
    <t xml:space="preserve">g. Readiness and Maintenance Status
</t>
  </si>
  <si>
    <t xml:space="preserve">(2) Conditioned Based Maintenance Plan
</t>
  </si>
  <si>
    <t xml:space="preserve">training, logistics, software, RAM, technology, HSI, programmatic, interoperability </t>
  </si>
  <si>
    <t>training, RAM, logistics, HSI, programmatic</t>
  </si>
  <si>
    <t xml:space="preserve">(5) Is the technical data program adequate to support the in-service requirements of the fielded system and spares? 
</t>
  </si>
  <si>
    <t>logistics, software, hardware, RAM, technology, HSI, programmatic</t>
  </si>
  <si>
    <t>logistics, hardware, software, HSI, programmatic, interoperability</t>
  </si>
  <si>
    <t xml:space="preserve">(10) Is the design interface elements adequate to support the in-service requirements of the fielded system and spares? 
</t>
  </si>
  <si>
    <t xml:space="preserve">i. Funding Status
</t>
  </si>
  <si>
    <t>training, risk, hardware, RAM, logistics, HSI, software, T&amp;E, programmatic</t>
  </si>
  <si>
    <t xml:space="preserve">j. ISR Action Items Status
</t>
  </si>
  <si>
    <t xml:space="preserve">(1)  Have all action items from this review been documented?  
</t>
  </si>
  <si>
    <t xml:space="preserve">(3) Are unresolved issues staffed and prioritized?
</t>
  </si>
  <si>
    <t>software, hardware, logistics, HSI, technology, risk, programmatic, interoperability</t>
  </si>
  <si>
    <t xml:space="preserve">4. Process Review
</t>
  </si>
  <si>
    <t xml:space="preserve">training, hardware, software, T&amp;E, logistics, HSI, technology, risk, programmatic </t>
  </si>
  <si>
    <t>training, hardware, software, T&amp;E, logistics, HSI, risk, technology, programmatic</t>
  </si>
  <si>
    <t xml:space="preserve">(1) Are the program management processes that are in place adequate to address the technical challenges of the program and adequate to address program risks?
</t>
  </si>
  <si>
    <t xml:space="preserve">hardware, software, training, T&amp;E, logistics, HSI,  technology, risk, programmatic, interoperability </t>
  </si>
  <si>
    <t>training, software, HSI, hardware, risk, logistics, T&amp;E, programmatic</t>
  </si>
  <si>
    <t xml:space="preserve">(1) Is there a defined system safety management process?
</t>
  </si>
  <si>
    <t>training, software, HSI, hardware, risk, logistics, T&amp;E, programmatic, interoperability</t>
  </si>
  <si>
    <t>training, hardware, RAM, logistics, HSI, T&amp;E, software, programmatic</t>
  </si>
  <si>
    <t>risk, logistics, hardware, RAM, HSI, software, T&amp;E, training, programmatic</t>
  </si>
  <si>
    <t xml:space="preserve">(5) Does the system safety management process properly track all risks on a continuous basis and provide for update of the mitigation approaches?  
</t>
  </si>
  <si>
    <t>training, logistics, HSI, software, T&amp;E, hardware, risk, programmatic</t>
  </si>
  <si>
    <t>training, logistics, T&amp;E, software, HSI, hardware, risk, technology, programmatic</t>
  </si>
  <si>
    <t xml:space="preserve">(6) Are mitigation approaches in place for all "yellow" and "red" risks, and are the risk mitigations resourced?
</t>
  </si>
  <si>
    <t xml:space="preserve">(7) Does the system safety management process provide for risk updates to support the technical reviews and program management reviews?
</t>
  </si>
  <si>
    <t xml:space="preserve">training, hardware, risk, logistics, HSI, software, T&amp;E, technology, programmatic, interoperability </t>
  </si>
  <si>
    <t xml:space="preserve">d. Risk Management Process
</t>
  </si>
  <si>
    <t xml:space="preserve">training, logistics, risk, software, HSI, hardware, T&amp;E, programmatic, interoperability </t>
  </si>
  <si>
    <t xml:space="preserve">(3) Is the risk management process shared by the Government and contractor (if applicable) team? 
</t>
  </si>
  <si>
    <t xml:space="preserve">(2) Is the risk management plan up to date and being used?
</t>
  </si>
  <si>
    <t xml:space="preserve">(4) Is the user involved in the risk management process?
</t>
  </si>
  <si>
    <t>training, logistics, risk, software, HSI, hardware, T&amp;E, programmatic</t>
  </si>
  <si>
    <t>hardware, logistics, HSI, programmatic, interoperability</t>
  </si>
  <si>
    <t xml:space="preserve">e. Configuration Management (CM) Plan
</t>
  </si>
  <si>
    <t>hardware, logistics, HSI, programmatic</t>
  </si>
  <si>
    <t>HSI, RAM, logistics, technology, risk, programmatic, interoperability</t>
  </si>
  <si>
    <t>HSI, RAM, logistics,  programmatic</t>
  </si>
  <si>
    <t>risk, RAM, logistics, HSI, technology, programmatic, interoperability</t>
  </si>
  <si>
    <t xml:space="preserve">g. Conditioned Based Maintenance Plan
</t>
  </si>
  <si>
    <t>HSI, RAM, logistics, programmatic, interoperability</t>
  </si>
  <si>
    <t>HSI, risk, logistics, RAM, programmatic</t>
  </si>
  <si>
    <t xml:space="preserve">HSI, RAM, logistics, technology, programmatic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</si>
</sst>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5">
    <font>
      <sz val="10"/>
      <name val="Arial"/>
      <family val="0"/>
    </font>
    <font>
      <u val="single"/>
      <sz val="10"/>
      <color indexed="36"/>
      <name val="Arial"/>
      <family val="0"/>
    </font>
    <font>
      <u val="single"/>
      <sz val="10"/>
      <color indexed="12"/>
      <name val="Arial"/>
      <family val="0"/>
    </font>
    <font>
      <b/>
      <sz val="16"/>
      <name val="Arial"/>
      <family val="2"/>
    </font>
    <font>
      <b/>
      <sz val="20"/>
      <name val="Arial"/>
      <family val="2"/>
    </font>
    <font>
      <b/>
      <sz val="10"/>
      <name val="Arial"/>
      <family val="2"/>
    </font>
    <font>
      <sz val="12"/>
      <name val="Arial"/>
      <family val="2"/>
    </font>
    <font>
      <sz val="7"/>
      <name val="Arial"/>
      <family val="2"/>
    </font>
    <font>
      <b/>
      <u val="single"/>
      <sz val="9"/>
      <name val="Arial"/>
      <family val="2"/>
    </font>
    <font>
      <sz val="10"/>
      <color indexed="8"/>
      <name val="Arial"/>
      <family val="2"/>
    </font>
    <font>
      <b/>
      <sz val="10"/>
      <color indexed="9"/>
      <name val="Arial"/>
      <family val="2"/>
    </font>
    <font>
      <b/>
      <sz val="10"/>
      <color indexed="13"/>
      <name val="Arial"/>
      <family val="2"/>
    </font>
    <font>
      <b/>
      <sz val="7"/>
      <name val="Arial"/>
      <family val="0"/>
    </font>
    <font>
      <b/>
      <sz val="10"/>
      <color indexed="10"/>
      <name val="Arial"/>
      <family val="2"/>
    </font>
    <font>
      <b/>
      <sz val="10"/>
      <color indexed="17"/>
      <name val="Arial"/>
      <family val="2"/>
    </font>
    <font>
      <sz val="8"/>
      <name val="Tahoma"/>
      <family val="2"/>
    </font>
    <font>
      <b/>
      <sz val="8.5"/>
      <color indexed="10"/>
      <name val="Arial"/>
      <family val="2"/>
    </font>
    <font>
      <sz val="8.5"/>
      <color indexed="10"/>
      <name val="Arial"/>
      <family val="2"/>
    </font>
    <font>
      <i/>
      <sz val="8.5"/>
      <color indexed="10"/>
      <name val="Arial"/>
      <family val="2"/>
    </font>
    <font>
      <i/>
      <sz val="10"/>
      <name val="Arial"/>
      <family val="2"/>
    </font>
    <font>
      <b/>
      <u val="single"/>
      <sz val="8.5"/>
      <name val="Arial"/>
      <family val="2"/>
    </font>
    <font>
      <sz val="8.5"/>
      <name val="Arial"/>
      <family val="2"/>
    </font>
    <font>
      <b/>
      <sz val="9"/>
      <name val="Arial"/>
      <family val="2"/>
    </font>
    <font>
      <b/>
      <sz val="11"/>
      <name val="Arial"/>
      <family val="2"/>
    </font>
    <font>
      <b/>
      <i/>
      <sz val="20"/>
      <name val="Arial"/>
      <family val="2"/>
    </font>
  </fonts>
  <fills count="7">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Alignment="1">
      <alignment vertical="top" wrapText="1"/>
    </xf>
    <xf numFmtId="0" fontId="0" fillId="0" borderId="0" xfId="0" applyAlignment="1">
      <alignment vertical="top"/>
    </xf>
    <xf numFmtId="0" fontId="5" fillId="0" borderId="0" xfId="0" applyFont="1" applyAlignment="1">
      <alignment horizontal="left" vertical="top"/>
    </xf>
    <xf numFmtId="0" fontId="0" fillId="0" borderId="0" xfId="0" applyAlignment="1">
      <alignment horizontal="center"/>
    </xf>
    <xf numFmtId="0" fontId="5" fillId="2" borderId="1" xfId="0" applyFont="1" applyFill="1" applyBorder="1" applyAlignment="1">
      <alignment horizontal="center" vertical="center"/>
    </xf>
    <xf numFmtId="0" fontId="0" fillId="0" borderId="0" xfId="0" applyNumberFormat="1" applyAlignment="1">
      <alignment/>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0" borderId="0" xfId="0" applyNumberFormat="1" applyAlignment="1">
      <alignment vertical="top"/>
    </xf>
    <xf numFmtId="0" fontId="3" fillId="0" borderId="0" xfId="0" applyFont="1" applyAlignment="1">
      <alignment horizontal="center" vertical="top"/>
    </xf>
    <xf numFmtId="0" fontId="7"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NumberFormat="1" applyFont="1" applyAlignment="1">
      <alignment horizontal="left" vertical="center" wrapText="1"/>
    </xf>
    <xf numFmtId="0" fontId="7" fillId="0" borderId="0" xfId="0" applyNumberFormat="1" applyFont="1" applyAlignment="1">
      <alignment horizontal="left" vertical="center" wrapText="1"/>
    </xf>
    <xf numFmtId="0" fontId="0" fillId="0" borderId="0" xfId="0" applyFont="1" applyAlignment="1">
      <alignment/>
    </xf>
    <xf numFmtId="0" fontId="0" fillId="0" borderId="0" xfId="0" applyNumberFormat="1" applyAlignment="1">
      <alignment horizontal="center" vertical="center"/>
    </xf>
    <xf numFmtId="0" fontId="5" fillId="5" borderId="2" xfId="0" applyFont="1" applyFill="1" applyBorder="1" applyAlignment="1">
      <alignment horizontal="right" vertical="center" wrapText="1"/>
    </xf>
    <xf numFmtId="0" fontId="0" fillId="5" borderId="3" xfId="0" applyFill="1" applyBorder="1" applyAlignment="1">
      <alignment vertical="top"/>
    </xf>
    <xf numFmtId="0" fontId="5" fillId="5" borderId="3" xfId="0" applyFont="1" applyFill="1" applyBorder="1" applyAlignment="1">
      <alignment horizontal="center" vertical="center"/>
    </xf>
    <xf numFmtId="0" fontId="0" fillId="5" borderId="3" xfId="0" applyFill="1" applyBorder="1" applyAlignment="1">
      <alignment/>
    </xf>
    <xf numFmtId="0" fontId="13" fillId="5" borderId="4" xfId="0" applyFont="1" applyFill="1" applyBorder="1" applyAlignment="1">
      <alignment horizontal="right" vertical="center"/>
    </xf>
    <xf numFmtId="0" fontId="12"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7" fillId="0" borderId="1" xfId="0" applyFont="1" applyBorder="1" applyAlignment="1">
      <alignment horizontal="left" vertical="center" wrapText="1"/>
    </xf>
    <xf numFmtId="0" fontId="5" fillId="0" borderId="1" xfId="0" applyFont="1" applyBorder="1" applyAlignment="1">
      <alignment vertical="top" wrapText="1"/>
    </xf>
    <xf numFmtId="0" fontId="7" fillId="0" borderId="1" xfId="0" applyFont="1" applyBorder="1" applyAlignment="1">
      <alignment horizontal="center" vertical="top"/>
    </xf>
    <xf numFmtId="0" fontId="0" fillId="0" borderId="1" xfId="0" applyBorder="1" applyAlignment="1">
      <alignment horizontal="left" vertical="top" wrapText="1" indent="1"/>
    </xf>
    <xf numFmtId="0" fontId="0" fillId="0" borderId="1" xfId="0" applyBorder="1" applyAlignment="1">
      <alignment horizontal="left" vertical="top" wrapText="1" indent="2"/>
    </xf>
    <xf numFmtId="0" fontId="7" fillId="0" borderId="1" xfId="0" applyFont="1" applyBorder="1" applyAlignment="1">
      <alignment horizontal="left" vertical="center" wrapText="1"/>
    </xf>
    <xf numFmtId="0" fontId="0" fillId="0" borderId="1" xfId="0" applyFont="1" applyBorder="1" applyAlignment="1">
      <alignment horizontal="left" vertical="top" wrapText="1" indent="2"/>
    </xf>
    <xf numFmtId="0" fontId="9" fillId="0" borderId="1" xfId="0" applyFont="1" applyBorder="1" applyAlignment="1">
      <alignment horizontal="left" vertical="top" wrapText="1" indent="3"/>
    </xf>
    <xf numFmtId="0" fontId="7" fillId="0" borderId="0" xfId="0" applyNumberFormat="1" applyFont="1" applyAlignment="1">
      <alignment horizontal="left" vertical="center"/>
    </xf>
    <xf numFmtId="49" fontId="12" fillId="0" borderId="1" xfId="0" applyNumberFormat="1" applyFont="1" applyBorder="1" applyAlignment="1">
      <alignment horizontal="left" vertical="center" wrapText="1"/>
    </xf>
    <xf numFmtId="0" fontId="0" fillId="0" borderId="1" xfId="0" applyFill="1" applyBorder="1" applyAlignment="1">
      <alignment horizontal="left" vertical="top" wrapText="1" indent="1"/>
    </xf>
    <xf numFmtId="0" fontId="0" fillId="0" borderId="1" xfId="0" applyFill="1" applyBorder="1" applyAlignment="1">
      <alignment horizontal="left" vertical="top" wrapText="1" indent="2"/>
    </xf>
    <xf numFmtId="0" fontId="5" fillId="0" borderId="0" xfId="0" applyFont="1" applyBorder="1" applyAlignment="1">
      <alignment horizontal="center" vertical="center" wrapText="1"/>
    </xf>
    <xf numFmtId="0" fontId="23" fillId="0" borderId="5" xfId="0" applyFont="1" applyBorder="1" applyAlignment="1" applyProtection="1">
      <alignment horizontal="center"/>
      <protection/>
    </xf>
    <xf numFmtId="0" fontId="7" fillId="0" borderId="1" xfId="0" applyFont="1" applyBorder="1" applyAlignment="1">
      <alignment horizontal="left" vertical="center" wrapText="1"/>
    </xf>
    <xf numFmtId="0" fontId="0" fillId="0" borderId="1" xfId="0" applyBorder="1" applyAlignment="1">
      <alignment vertical="top"/>
    </xf>
    <xf numFmtId="0" fontId="0" fillId="0" borderId="1" xfId="0" applyBorder="1" applyAlignment="1">
      <alignment horizontal="left" vertical="center"/>
    </xf>
    <xf numFmtId="0" fontId="7" fillId="0" borderId="1" xfId="0" applyFont="1" applyBorder="1" applyAlignment="1">
      <alignment horizontal="center" vertical="top"/>
    </xf>
    <xf numFmtId="0" fontId="12" fillId="0" borderId="1" xfId="0" applyFont="1" applyBorder="1" applyAlignment="1">
      <alignment horizontal="left" vertical="center" wrapText="1"/>
    </xf>
    <xf numFmtId="0" fontId="0" fillId="0" borderId="0" xfId="0" applyBorder="1" applyAlignment="1">
      <alignment vertical="top"/>
    </xf>
    <xf numFmtId="0" fontId="7" fillId="0" borderId="0" xfId="0" applyFont="1" applyBorder="1" applyAlignment="1">
      <alignment horizontal="center" vertical="top"/>
    </xf>
    <xf numFmtId="0" fontId="0" fillId="0" borderId="0" xfId="0" applyBorder="1" applyAlignment="1">
      <alignment horizontal="lef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Border="1" applyAlignment="1">
      <alignment horizontal="left" vertical="center"/>
    </xf>
    <xf numFmtId="0" fontId="5" fillId="0" borderId="1" xfId="0" applyFont="1" applyBorder="1" applyAlignment="1">
      <alignment horizontal="right" vertical="top"/>
    </xf>
    <xf numFmtId="0" fontId="5" fillId="6" borderId="1" xfId="0" applyFont="1" applyFill="1" applyBorder="1" applyAlignment="1">
      <alignment horizontal="center" vertical="center"/>
    </xf>
    <xf numFmtId="0" fontId="5" fillId="0" borderId="1" xfId="0" applyFont="1" applyBorder="1" applyAlignment="1" applyProtection="1">
      <alignment horizontal="left" vertical="center" wrapText="1"/>
      <protection/>
    </xf>
    <xf numFmtId="0" fontId="12" fillId="0" borderId="1" xfId="0" applyFont="1" applyBorder="1" applyAlignment="1" applyProtection="1">
      <alignment horizontal="left" vertical="center"/>
      <protection/>
    </xf>
    <xf numFmtId="0" fontId="0" fillId="0" borderId="1" xfId="0" applyBorder="1" applyAlignment="1">
      <alignment vertical="top" wrapText="1"/>
    </xf>
    <xf numFmtId="0" fontId="3" fillId="0" borderId="1" xfId="0" applyFont="1" applyBorder="1" applyAlignment="1">
      <alignment horizontal="center" vertical="top"/>
    </xf>
    <xf numFmtId="0" fontId="5" fillId="0" borderId="1" xfId="0" applyFont="1" applyBorder="1" applyAlignment="1" applyProtection="1">
      <alignment horizontal="center" vertical="center" wrapText="1"/>
      <protection/>
    </xf>
    <xf numFmtId="0" fontId="0" fillId="0" borderId="1" xfId="0" applyBorder="1" applyAlignment="1">
      <alignment horizontal="left" vertical="center" wrapText="1"/>
    </xf>
    <xf numFmtId="0" fontId="0" fillId="0" borderId="1" xfId="0" applyFont="1" applyBorder="1" applyAlignment="1">
      <alignment horizontal="left" vertical="top" wrapText="1" indent="1"/>
    </xf>
    <xf numFmtId="0" fontId="23" fillId="0" borderId="5" xfId="0" applyFont="1" applyFill="1" applyBorder="1" applyAlignment="1" applyProtection="1">
      <alignment horizontal="center"/>
      <protection/>
    </xf>
    <xf numFmtId="0" fontId="5"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12" fillId="0" borderId="1" xfId="0" applyFont="1" applyBorder="1" applyAlignment="1" applyProtection="1">
      <alignment vertical="center"/>
      <protection locked="0"/>
    </xf>
    <xf numFmtId="0" fontId="3" fillId="0" borderId="0" xfId="0" applyFont="1" applyAlignment="1">
      <alignment horizontal="center" vertical="center"/>
    </xf>
    <xf numFmtId="0" fontId="3" fillId="0" borderId="0" xfId="0" applyNumberFormat="1" applyFont="1" applyAlignment="1">
      <alignment horizontal="center" vertical="center"/>
    </xf>
    <xf numFmtId="0" fontId="0" fillId="0" borderId="0" xfId="0" applyAlignment="1">
      <alignment/>
    </xf>
    <xf numFmtId="0" fontId="20"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horizontal="justify" wrapText="1"/>
    </xf>
    <xf numFmtId="0" fontId="3" fillId="0" borderId="0" xfId="0" applyFont="1" applyBorder="1" applyAlignment="1">
      <alignment horizontal="center" vertical="top"/>
    </xf>
    <xf numFmtId="0" fontId="5" fillId="0" borderId="6" xfId="0" applyFont="1" applyBorder="1" applyAlignment="1">
      <alignment horizontal="center" vertical="center" wrapText="1"/>
    </xf>
    <xf numFmtId="0" fontId="0" fillId="0" borderId="7" xfId="0" applyBorder="1" applyAlignment="1">
      <alignment horizontal="center"/>
    </xf>
    <xf numFmtId="0" fontId="5" fillId="0" borderId="6" xfId="0" applyFont="1" applyFill="1" applyBorder="1" applyAlignment="1">
      <alignment horizontal="center"/>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top" wrapText="1"/>
      <protection locked="0"/>
    </xf>
    <xf numFmtId="0" fontId="20" fillId="0" borderId="0" xfId="0" applyNumberFormat="1" applyFont="1" applyAlignment="1">
      <alignment horizontal="justify" vertical="top" wrapText="1"/>
    </xf>
    <xf numFmtId="0" fontId="21" fillId="0" borderId="0" xfId="0" applyFont="1" applyAlignment="1">
      <alignment horizontal="justify" wrapText="1"/>
    </xf>
    <xf numFmtId="0" fontId="20" fillId="0" borderId="0" xfId="0" applyFont="1" applyAlignment="1">
      <alignment horizontal="left" vertical="top" wrapText="1"/>
    </xf>
    <xf numFmtId="0" fontId="0" fillId="0" borderId="0" xfId="0" applyAlignment="1">
      <alignment horizontal="left" vertical="top" wrapText="1"/>
    </xf>
    <xf numFmtId="0" fontId="24" fillId="0" borderId="0" xfId="0" applyNumberFormat="1" applyFont="1" applyAlignment="1">
      <alignment horizontal="fill" vertical="center"/>
    </xf>
    <xf numFmtId="0" fontId="0" fillId="0" borderId="0" xfId="0" applyAlignment="1">
      <alignment/>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wrapText="1"/>
    </xf>
    <xf numFmtId="0" fontId="3" fillId="0" borderId="0" xfId="0" applyNumberFormat="1" applyFont="1" applyAlignment="1">
      <alignment horizontal="center" vertical="center"/>
    </xf>
    <xf numFmtId="0" fontId="5" fillId="0" borderId="1" xfId="0" applyFont="1" applyBorder="1" applyAlignment="1">
      <alignment horizontal="center" vertical="top"/>
    </xf>
    <xf numFmtId="0" fontId="5" fillId="0" borderId="1" xfId="0" applyFont="1" applyBorder="1" applyAlignment="1">
      <alignment horizontal="center"/>
    </xf>
    <xf numFmtId="0" fontId="8" fillId="0" borderId="0" xfId="0" applyNumberFormat="1" applyFont="1" applyAlignment="1">
      <alignment horizontal="left" vertical="top" wrapText="1"/>
    </xf>
    <xf numFmtId="0" fontId="0" fillId="0" borderId="0" xfId="0" applyAlignment="1">
      <alignment/>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3" xfId="0" applyFont="1" applyBorder="1" applyAlignment="1">
      <alignment horizontal="center" vertical="center"/>
    </xf>
    <xf numFmtId="0" fontId="5" fillId="0" borderId="8" xfId="0" applyNumberFormat="1" applyFont="1" applyBorder="1" applyAlignment="1" applyProtection="1">
      <alignment horizontal="center" vertical="center"/>
      <protection/>
    </xf>
    <xf numFmtId="0" fontId="5" fillId="0" borderId="2" xfId="0" applyFont="1" applyBorder="1" applyAlignment="1">
      <alignment horizontal="center" vertical="top"/>
    </xf>
    <xf numFmtId="0" fontId="5" fillId="0" borderId="3" xfId="0" applyFont="1" applyBorder="1" applyAlignment="1">
      <alignment horizontal="center"/>
    </xf>
    <xf numFmtId="0" fontId="5" fillId="0" borderId="4" xfId="0" applyFont="1" applyBorder="1" applyAlignment="1">
      <alignment horizontal="center"/>
    </xf>
    <xf numFmtId="0" fontId="0" fillId="0" borderId="10" xfId="0" applyBorder="1" applyAlignment="1">
      <alignment/>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pplyProtection="1">
      <alignment horizontal="center"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DD0806"/>
        </patternFill>
      </fill>
      <border/>
    </dxf>
    <dxf>
      <fill>
        <patternFill>
          <bgColor rgb="FFFCF30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7</xdr:row>
      <xdr:rowOff>1809750</xdr:rowOff>
    </xdr:from>
    <xdr:to>
      <xdr:col>8</xdr:col>
      <xdr:colOff>247650</xdr:colOff>
      <xdr:row>8</xdr:row>
      <xdr:rowOff>352425</xdr:rowOff>
    </xdr:to>
    <xdr:sp>
      <xdr:nvSpPr>
        <xdr:cNvPr id="1" name="Rectangle 61"/>
        <xdr:cNvSpPr>
          <a:spLocks/>
        </xdr:cNvSpPr>
      </xdr:nvSpPr>
      <xdr:spPr>
        <a:xfrm>
          <a:off x="219075" y="4505325"/>
          <a:ext cx="63436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1" i="0" u="none" baseline="0">
              <a:solidFill>
                <a:srgbClr val="DD0806"/>
              </a:solidFill>
              <a:latin typeface="Arial"/>
              <a:ea typeface="Arial"/>
              <a:cs typeface="Arial"/>
            </a:rPr>
            <a:t>CAUTION:</a:t>
          </a:r>
          <a:r>
            <a:rPr lang="en-US" cap="none" sz="850" b="0" i="0" u="none" baseline="0">
              <a:solidFill>
                <a:srgbClr val="DD0806"/>
              </a:solidFill>
              <a:latin typeface="Arial"/>
              <a:ea typeface="Arial"/>
              <a:cs typeface="Arial"/>
            </a:rPr>
            <a:t>  </a:t>
          </a:r>
          <a:r>
            <a:rPr lang="en-US" cap="none" sz="850" b="0" i="1" u="none" baseline="0">
              <a:solidFill>
                <a:srgbClr val="DD0806"/>
              </a:solidFill>
              <a:latin typeface="Arial"/>
              <a:ea typeface="Arial"/>
              <a:cs typeface="Arial"/>
            </a:rPr>
            <a:t>Entries, changes, deletions or comments should only be made on the checklist.  Any entries entered directly on the summary pages will not be recorded within the checklist and will disable linkage between the checklist and the summary pages.</a:t>
          </a:r>
          <a:r>
            <a:rPr lang="en-US" cap="none" sz="1000" b="0" i="1" u="none" baseline="0">
              <a:latin typeface="Arial"/>
              <a:ea typeface="Arial"/>
              <a:cs typeface="Arial"/>
            </a:rPr>
            <a:t>
</a:t>
          </a:r>
        </a:p>
      </xdr:txBody>
    </xdr:sp>
    <xdr:clientData/>
  </xdr:twoCellAnchor>
  <xdr:twoCellAnchor>
    <xdr:from>
      <xdr:col>0</xdr:col>
      <xdr:colOff>0</xdr:colOff>
      <xdr:row>10</xdr:row>
      <xdr:rowOff>9525</xdr:rowOff>
    </xdr:from>
    <xdr:to>
      <xdr:col>1</xdr:col>
      <xdr:colOff>0</xdr:colOff>
      <xdr:row>10</xdr:row>
      <xdr:rowOff>923925</xdr:rowOff>
    </xdr:to>
    <xdr:grpSp>
      <xdr:nvGrpSpPr>
        <xdr:cNvPr id="2" name="Group 479"/>
        <xdr:cNvGrpSpPr>
          <a:grpSpLocks/>
        </xdr:cNvGrpSpPr>
      </xdr:nvGrpSpPr>
      <xdr:grpSpPr>
        <a:xfrm>
          <a:off x="0" y="5143500"/>
          <a:ext cx="809625" cy="914400"/>
          <a:chOff x="0" y="680"/>
          <a:chExt cx="85" cy="96"/>
        </a:xfrm>
        <a:solidFill>
          <a:srgbClr val="FFFFFF"/>
        </a:solidFill>
      </xdr:grpSpPr>
      <xdr:sp>
        <xdr:nvSpPr>
          <xdr:cNvPr id="3" name="Rectangle 62"/>
          <xdr:cNvSpPr>
            <a:spLocks/>
          </xdr:cNvSpPr>
        </xdr:nvSpPr>
        <xdr:spPr>
          <a:xfrm>
            <a:off x="28" y="754"/>
            <a:ext cx="57" cy="16"/>
          </a:xfrm>
          <a:prstGeom prst="rect">
            <a:avLst/>
          </a:prstGeom>
          <a:noFill/>
          <a:ln w="9525" cmpd="sng">
            <a:noFill/>
          </a:ln>
        </xdr:spPr>
        <xdr:txBody>
          <a:bodyPr vertOverflow="clip" wrap="square"/>
          <a:p>
            <a:pPr algn="l">
              <a:defRPr/>
            </a:pPr>
            <a:r>
              <a:rPr lang="en-US" cap="none" sz="900" b="1" i="0" u="none" baseline="0">
                <a:latin typeface="Arial"/>
                <a:ea typeface="Arial"/>
                <a:cs typeface="Arial"/>
              </a:rPr>
              <a:t>Question</a:t>
            </a:r>
          </a:p>
        </xdr:txBody>
      </xdr:sp>
      <xdr:sp>
        <xdr:nvSpPr>
          <xdr:cNvPr id="4" name="Rectangle 63"/>
          <xdr:cNvSpPr>
            <a:spLocks/>
          </xdr:cNvSpPr>
        </xdr:nvSpPr>
        <xdr:spPr>
          <a:xfrm>
            <a:off x="31" y="722"/>
            <a:ext cx="54" cy="21"/>
          </a:xfrm>
          <a:prstGeom prst="rect">
            <a:avLst/>
          </a:prstGeom>
          <a:noFill/>
          <a:ln w="9525" cmpd="sng">
            <a:noFill/>
          </a:ln>
        </xdr:spPr>
        <xdr:txBody>
          <a:bodyPr vertOverflow="clip" wrap="square"/>
          <a:p>
            <a:pPr algn="l">
              <a:defRPr/>
            </a:pPr>
            <a:r>
              <a:rPr lang="en-US" cap="none" sz="900" b="1" i="0" u="none" baseline="0">
                <a:latin typeface="Arial"/>
                <a:ea typeface="Arial"/>
                <a:cs typeface="Arial"/>
              </a:rPr>
              <a:t>Flagged</a:t>
            </a:r>
          </a:p>
        </xdr:txBody>
      </xdr:sp>
      <xdr:sp>
        <xdr:nvSpPr>
          <xdr:cNvPr id="5" name="Rectangle 64"/>
          <xdr:cNvSpPr>
            <a:spLocks/>
          </xdr:cNvSpPr>
        </xdr:nvSpPr>
        <xdr:spPr>
          <a:xfrm>
            <a:off x="32" y="681"/>
            <a:ext cx="50" cy="32"/>
          </a:xfrm>
          <a:prstGeom prst="rect">
            <a:avLst/>
          </a:prstGeom>
          <a:noFill/>
          <a:ln w="9525" cmpd="sng">
            <a:noFill/>
          </a:ln>
        </xdr:spPr>
        <xdr:txBody>
          <a:bodyPr vertOverflow="clip" wrap="square"/>
          <a:p>
            <a:pPr algn="l">
              <a:defRPr/>
            </a:pPr>
            <a:r>
              <a:rPr lang="en-US" cap="none" sz="900" b="1" i="0" u="none" baseline="0">
                <a:latin typeface="Arial"/>
                <a:ea typeface="Arial"/>
                <a:cs typeface="Arial"/>
              </a:rPr>
              <a:t>High Priority</a:t>
            </a:r>
          </a:p>
        </xdr:txBody>
      </xdr:sp>
      <xdr:pic macro="[0]!HP">
        <xdr:nvPicPr>
          <xdr:cNvPr id="6" name="Picture 81"/>
          <xdr:cNvPicPr preferRelativeResize="1">
            <a:picLocks noChangeAspect="1"/>
          </xdr:cNvPicPr>
        </xdr:nvPicPr>
        <xdr:blipFill>
          <a:blip r:embed="rId1"/>
          <a:stretch>
            <a:fillRect/>
          </a:stretch>
        </xdr:blipFill>
        <xdr:spPr>
          <a:xfrm>
            <a:off x="2" y="680"/>
            <a:ext cx="30" cy="30"/>
          </a:xfrm>
          <a:prstGeom prst="rect">
            <a:avLst/>
          </a:prstGeom>
          <a:noFill/>
          <a:ln w="9525" cmpd="sng">
            <a:noFill/>
          </a:ln>
        </xdr:spPr>
      </xdr:pic>
      <xdr:pic macro="[0]!Flagged">
        <xdr:nvPicPr>
          <xdr:cNvPr id="7" name="Picture 82"/>
          <xdr:cNvPicPr preferRelativeResize="1">
            <a:picLocks noChangeAspect="1"/>
          </xdr:cNvPicPr>
        </xdr:nvPicPr>
        <xdr:blipFill>
          <a:blip r:embed="rId2"/>
          <a:stretch>
            <a:fillRect/>
          </a:stretch>
        </xdr:blipFill>
        <xdr:spPr>
          <a:xfrm>
            <a:off x="2" y="713"/>
            <a:ext cx="30" cy="30"/>
          </a:xfrm>
          <a:prstGeom prst="rect">
            <a:avLst/>
          </a:prstGeom>
          <a:noFill/>
          <a:ln w="9525" cmpd="sng">
            <a:noFill/>
          </a:ln>
        </xdr:spPr>
      </xdr:pic>
      <xdr:pic macro="[0]!Question">
        <xdr:nvPicPr>
          <xdr:cNvPr id="8" name="Picture 83"/>
          <xdr:cNvPicPr preferRelativeResize="1">
            <a:picLocks noChangeAspect="1"/>
          </xdr:cNvPicPr>
        </xdr:nvPicPr>
        <xdr:blipFill>
          <a:blip r:embed="rId3"/>
          <a:stretch>
            <a:fillRect/>
          </a:stretch>
        </xdr:blipFill>
        <xdr:spPr>
          <a:xfrm>
            <a:off x="0" y="746"/>
            <a:ext cx="30" cy="30"/>
          </a:xfrm>
          <a:prstGeom prst="rect">
            <a:avLst/>
          </a:prstGeom>
          <a:noFill/>
          <a:ln w="9525" cmpd="sng">
            <a:noFill/>
          </a:ln>
        </xdr:spPr>
      </xdr:pic>
    </xdr:grpSp>
    <xdr:clientData/>
  </xdr:twoCellAnchor>
  <xdr:twoCellAnchor editAs="oneCell">
    <xdr:from>
      <xdr:col>0</xdr:col>
      <xdr:colOff>95250</xdr:colOff>
      <xdr:row>0</xdr:row>
      <xdr:rowOff>0</xdr:rowOff>
    </xdr:from>
    <xdr:to>
      <xdr:col>1</xdr:col>
      <xdr:colOff>428625</xdr:colOff>
      <xdr:row>0</xdr:row>
      <xdr:rowOff>1143000</xdr:rowOff>
    </xdr:to>
    <xdr:pic>
      <xdr:nvPicPr>
        <xdr:cNvPr id="9" name="Picture 350"/>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10" name="Picture 351"/>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11" name="Picture 352"/>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xdr:from>
      <xdr:col>2</xdr:col>
      <xdr:colOff>9525</xdr:colOff>
      <xdr:row>10</xdr:row>
      <xdr:rowOff>9525</xdr:rowOff>
    </xdr:from>
    <xdr:to>
      <xdr:col>2</xdr:col>
      <xdr:colOff>238125</xdr:colOff>
      <xdr:row>10</xdr:row>
      <xdr:rowOff>714375</xdr:rowOff>
    </xdr:to>
    <xdr:sp macro="[0]!show_everything">
      <xdr:nvSpPr>
        <xdr:cNvPr id="12" name="Rectangle 460"/>
        <xdr:cNvSpPr>
          <a:spLocks/>
        </xdr:cNvSpPr>
      </xdr:nvSpPr>
      <xdr:spPr>
        <a:xfrm rot="5400000">
          <a:off x="1514475" y="5143500"/>
          <a:ext cx="228600" cy="704850"/>
        </a:xfrm>
        <a:prstGeom prst="rect">
          <a:avLst/>
        </a:prstGeom>
        <a:solidFill>
          <a:srgbClr val="FF99CC"/>
        </a:solidFill>
        <a:ln w="9525" cmpd="sng">
          <a:solidFill>
            <a:srgbClr val="000000"/>
          </a:solidFill>
          <a:headEnd type="none"/>
          <a:tailEnd type="none"/>
        </a:ln>
      </xdr:spPr>
      <xdr:txBody>
        <a:bodyPr vertOverflow="clip" wrap="square" anchor="ctr" vert="vert"/>
        <a:p>
          <a:pPr algn="ctr">
            <a:defRPr/>
          </a:pPr>
          <a:r>
            <a:rPr lang="en-US" cap="none" sz="1000" b="1" i="0" u="none" baseline="0">
              <a:latin typeface="Arial"/>
              <a:ea typeface="Arial"/>
              <a:cs typeface="Arial"/>
            </a:rPr>
            <a:t>Show All</a:t>
          </a:r>
        </a:p>
      </xdr:txBody>
    </xdr:sp>
    <xdr:clientData/>
  </xdr:twoCellAnchor>
  <xdr:twoCellAnchor>
    <xdr:from>
      <xdr:col>2</xdr:col>
      <xdr:colOff>2276475</xdr:colOff>
      <xdr:row>10</xdr:row>
      <xdr:rowOff>19050</xdr:rowOff>
    </xdr:from>
    <xdr:to>
      <xdr:col>2</xdr:col>
      <xdr:colOff>2667000</xdr:colOff>
      <xdr:row>10</xdr:row>
      <xdr:rowOff>228600</xdr:rowOff>
    </xdr:to>
    <xdr:sp macro="[0]!HSI">
      <xdr:nvSpPr>
        <xdr:cNvPr id="13" name="Rectangle 461"/>
        <xdr:cNvSpPr>
          <a:spLocks/>
        </xdr:cNvSpPr>
      </xdr:nvSpPr>
      <xdr:spPr>
        <a:xfrm>
          <a:off x="3781425" y="5153025"/>
          <a:ext cx="390525" cy="20955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HSI</a:t>
          </a:r>
        </a:p>
      </xdr:txBody>
    </xdr:sp>
    <xdr:clientData/>
  </xdr:twoCellAnchor>
  <xdr:twoCellAnchor>
    <xdr:from>
      <xdr:col>2</xdr:col>
      <xdr:colOff>2876550</xdr:colOff>
      <xdr:row>10</xdr:row>
      <xdr:rowOff>19050</xdr:rowOff>
    </xdr:from>
    <xdr:to>
      <xdr:col>4</xdr:col>
      <xdr:colOff>133350</xdr:colOff>
      <xdr:row>10</xdr:row>
      <xdr:rowOff>228600</xdr:rowOff>
    </xdr:to>
    <xdr:sp macro="[0]!interoperability">
      <xdr:nvSpPr>
        <xdr:cNvPr id="14" name="Rectangle 462"/>
        <xdr:cNvSpPr>
          <a:spLocks/>
        </xdr:cNvSpPr>
      </xdr:nvSpPr>
      <xdr:spPr>
        <a:xfrm>
          <a:off x="4381500" y="5153025"/>
          <a:ext cx="1114425" cy="209550"/>
        </a:xfrm>
        <a:prstGeom prst="rect">
          <a:avLst/>
        </a:prstGeom>
        <a:solidFill>
          <a:srgbClr val="339966"/>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Interoperability</a:t>
          </a:r>
        </a:p>
      </xdr:txBody>
    </xdr:sp>
    <xdr:clientData/>
  </xdr:twoCellAnchor>
  <xdr:twoCellAnchor>
    <xdr:from>
      <xdr:col>5</xdr:col>
      <xdr:colOff>104775</xdr:colOff>
      <xdr:row>10</xdr:row>
      <xdr:rowOff>19050</xdr:rowOff>
    </xdr:from>
    <xdr:to>
      <xdr:col>8</xdr:col>
      <xdr:colOff>180975</xdr:colOff>
      <xdr:row>10</xdr:row>
      <xdr:rowOff>228600</xdr:rowOff>
    </xdr:to>
    <xdr:sp macro="[0]!logistics">
      <xdr:nvSpPr>
        <xdr:cNvPr id="15" name="Rectangle 463"/>
        <xdr:cNvSpPr>
          <a:spLocks/>
        </xdr:cNvSpPr>
      </xdr:nvSpPr>
      <xdr:spPr>
        <a:xfrm>
          <a:off x="5705475" y="5153025"/>
          <a:ext cx="790575" cy="209550"/>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Logistics</a:t>
          </a:r>
        </a:p>
      </xdr:txBody>
    </xdr:sp>
    <xdr:clientData/>
  </xdr:twoCellAnchor>
  <xdr:twoCellAnchor>
    <xdr:from>
      <xdr:col>6</xdr:col>
      <xdr:colOff>152400</xdr:colOff>
      <xdr:row>10</xdr:row>
      <xdr:rowOff>314325</xdr:rowOff>
    </xdr:from>
    <xdr:to>
      <xdr:col>8</xdr:col>
      <xdr:colOff>390525</xdr:colOff>
      <xdr:row>10</xdr:row>
      <xdr:rowOff>504825</xdr:rowOff>
    </xdr:to>
    <xdr:sp macro="[0]!training">
      <xdr:nvSpPr>
        <xdr:cNvPr id="16" name="Rectangle 464"/>
        <xdr:cNvSpPr>
          <a:spLocks/>
        </xdr:cNvSpPr>
      </xdr:nvSpPr>
      <xdr:spPr>
        <a:xfrm>
          <a:off x="5991225" y="5448300"/>
          <a:ext cx="714375" cy="190500"/>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Training</a:t>
          </a:r>
        </a:p>
      </xdr:txBody>
    </xdr:sp>
    <xdr:clientData/>
  </xdr:twoCellAnchor>
  <xdr:twoCellAnchor>
    <xdr:from>
      <xdr:col>8</xdr:col>
      <xdr:colOff>400050</xdr:colOff>
      <xdr:row>10</xdr:row>
      <xdr:rowOff>28575</xdr:rowOff>
    </xdr:from>
    <xdr:to>
      <xdr:col>8</xdr:col>
      <xdr:colOff>781050</xdr:colOff>
      <xdr:row>10</xdr:row>
      <xdr:rowOff>238125</xdr:rowOff>
    </xdr:to>
    <xdr:sp macro="[0]!PQM">
      <xdr:nvSpPr>
        <xdr:cNvPr id="17" name="Rectangle 465"/>
        <xdr:cNvSpPr>
          <a:spLocks/>
        </xdr:cNvSpPr>
      </xdr:nvSpPr>
      <xdr:spPr>
        <a:xfrm>
          <a:off x="6715125" y="5162550"/>
          <a:ext cx="381000" cy="209550"/>
        </a:xfrm>
        <a:prstGeom prst="rect">
          <a:avLst/>
        </a:prstGeom>
        <a:solidFill>
          <a:srgbClr val="1FB714"/>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PQM</a:t>
          </a:r>
        </a:p>
      </xdr:txBody>
    </xdr:sp>
    <xdr:clientData/>
  </xdr:twoCellAnchor>
  <xdr:twoCellAnchor>
    <xdr:from>
      <xdr:col>2</xdr:col>
      <xdr:colOff>666750</xdr:colOff>
      <xdr:row>10</xdr:row>
      <xdr:rowOff>314325</xdr:rowOff>
    </xdr:from>
    <xdr:to>
      <xdr:col>2</xdr:col>
      <xdr:colOff>1695450</xdr:colOff>
      <xdr:row>10</xdr:row>
      <xdr:rowOff>504825</xdr:rowOff>
    </xdr:to>
    <xdr:sp macro="[0]!programmatic">
      <xdr:nvSpPr>
        <xdr:cNvPr id="18" name="Rectangle 466"/>
        <xdr:cNvSpPr>
          <a:spLocks/>
        </xdr:cNvSpPr>
      </xdr:nvSpPr>
      <xdr:spPr>
        <a:xfrm>
          <a:off x="2171700" y="5448300"/>
          <a:ext cx="1028700" cy="190500"/>
        </a:xfrm>
        <a:prstGeom prst="rect">
          <a:avLst/>
        </a:prstGeom>
        <a:solidFill>
          <a:srgbClr val="F20884"/>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Programmatic</a:t>
          </a:r>
        </a:p>
      </xdr:txBody>
    </xdr:sp>
    <xdr:clientData/>
  </xdr:twoCellAnchor>
  <xdr:twoCellAnchor>
    <xdr:from>
      <xdr:col>2</xdr:col>
      <xdr:colOff>2257425</xdr:colOff>
      <xdr:row>10</xdr:row>
      <xdr:rowOff>314325</xdr:rowOff>
    </xdr:from>
    <xdr:to>
      <xdr:col>2</xdr:col>
      <xdr:colOff>2657475</xdr:colOff>
      <xdr:row>10</xdr:row>
      <xdr:rowOff>504825</xdr:rowOff>
    </xdr:to>
    <xdr:sp macro="[0]!risk">
      <xdr:nvSpPr>
        <xdr:cNvPr id="19" name="Rectangle 467"/>
        <xdr:cNvSpPr>
          <a:spLocks/>
        </xdr:cNvSpPr>
      </xdr:nvSpPr>
      <xdr:spPr>
        <a:xfrm>
          <a:off x="3762375" y="5448300"/>
          <a:ext cx="400050" cy="190500"/>
        </a:xfrm>
        <a:prstGeom prst="rect">
          <a:avLst/>
        </a:prstGeom>
        <a:solidFill>
          <a:srgbClr val="DD0806"/>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Risk</a:t>
          </a:r>
        </a:p>
      </xdr:txBody>
    </xdr:sp>
    <xdr:clientData/>
  </xdr:twoCellAnchor>
  <xdr:twoCellAnchor>
    <xdr:from>
      <xdr:col>2</xdr:col>
      <xdr:colOff>2724150</xdr:colOff>
      <xdr:row>10</xdr:row>
      <xdr:rowOff>314325</xdr:rowOff>
    </xdr:from>
    <xdr:to>
      <xdr:col>2</xdr:col>
      <xdr:colOff>3457575</xdr:colOff>
      <xdr:row>10</xdr:row>
      <xdr:rowOff>504825</xdr:rowOff>
    </xdr:to>
    <xdr:sp macro="[0]!software">
      <xdr:nvSpPr>
        <xdr:cNvPr id="20" name="Rectangle 468"/>
        <xdr:cNvSpPr>
          <a:spLocks/>
        </xdr:cNvSpPr>
      </xdr:nvSpPr>
      <xdr:spPr>
        <a:xfrm>
          <a:off x="4229100" y="5448300"/>
          <a:ext cx="733425" cy="190500"/>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Software</a:t>
          </a:r>
        </a:p>
      </xdr:txBody>
    </xdr:sp>
    <xdr:clientData/>
  </xdr:twoCellAnchor>
  <xdr:twoCellAnchor>
    <xdr:from>
      <xdr:col>8</xdr:col>
      <xdr:colOff>457200</xdr:colOff>
      <xdr:row>10</xdr:row>
      <xdr:rowOff>314325</xdr:rowOff>
    </xdr:from>
    <xdr:to>
      <xdr:col>8</xdr:col>
      <xdr:colOff>781050</xdr:colOff>
      <xdr:row>10</xdr:row>
      <xdr:rowOff>504825</xdr:rowOff>
    </xdr:to>
    <xdr:sp macro="[0]!T_E">
      <xdr:nvSpPr>
        <xdr:cNvPr id="21" name="Rectangle 469"/>
        <xdr:cNvSpPr>
          <a:spLocks/>
        </xdr:cNvSpPr>
      </xdr:nvSpPr>
      <xdr:spPr>
        <a:xfrm>
          <a:off x="6772275" y="5448300"/>
          <a:ext cx="323850" cy="190500"/>
        </a:xfrm>
        <a:prstGeom prst="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T&amp;E</a:t>
          </a:r>
        </a:p>
      </xdr:txBody>
    </xdr:sp>
    <xdr:clientData/>
  </xdr:twoCellAnchor>
  <xdr:twoCellAnchor>
    <xdr:from>
      <xdr:col>2</xdr:col>
      <xdr:colOff>3514725</xdr:colOff>
      <xdr:row>10</xdr:row>
      <xdr:rowOff>314325</xdr:rowOff>
    </xdr:from>
    <xdr:to>
      <xdr:col>6</xdr:col>
      <xdr:colOff>95250</xdr:colOff>
      <xdr:row>10</xdr:row>
      <xdr:rowOff>504825</xdr:rowOff>
    </xdr:to>
    <xdr:sp macro="[0]!technology">
      <xdr:nvSpPr>
        <xdr:cNvPr id="22" name="Rectangle 470"/>
        <xdr:cNvSpPr>
          <a:spLocks/>
        </xdr:cNvSpPr>
      </xdr:nvSpPr>
      <xdr:spPr>
        <a:xfrm>
          <a:off x="5019675" y="5448300"/>
          <a:ext cx="914400" cy="190500"/>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Technology</a:t>
          </a:r>
        </a:p>
      </xdr:txBody>
    </xdr:sp>
    <xdr:clientData/>
  </xdr:twoCellAnchor>
  <xdr:twoCellAnchor>
    <xdr:from>
      <xdr:col>2</xdr:col>
      <xdr:colOff>1771650</xdr:colOff>
      <xdr:row>10</xdr:row>
      <xdr:rowOff>733425</xdr:rowOff>
    </xdr:from>
    <xdr:to>
      <xdr:col>2</xdr:col>
      <xdr:colOff>2600325</xdr:colOff>
      <xdr:row>10</xdr:row>
      <xdr:rowOff>923925</xdr:rowOff>
    </xdr:to>
    <xdr:sp macro="[0]!unhide_td">
      <xdr:nvSpPr>
        <xdr:cNvPr id="23" name="Rectangle 471"/>
        <xdr:cNvSpPr>
          <a:spLocks/>
        </xdr:cNvSpPr>
      </xdr:nvSpPr>
      <xdr:spPr>
        <a:xfrm>
          <a:off x="3276600" y="5867400"/>
          <a:ext cx="828675" cy="190500"/>
        </a:xfrm>
        <a:prstGeom prst="rect">
          <a:avLst/>
        </a:prstGeom>
        <a:solidFill>
          <a:srgbClr val="666699"/>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Unhide TD</a:t>
          </a:r>
        </a:p>
      </xdr:txBody>
    </xdr:sp>
    <xdr:clientData/>
  </xdr:twoCellAnchor>
  <xdr:twoCellAnchor>
    <xdr:from>
      <xdr:col>2</xdr:col>
      <xdr:colOff>333375</xdr:colOff>
      <xdr:row>10</xdr:row>
      <xdr:rowOff>38100</xdr:rowOff>
    </xdr:from>
    <xdr:to>
      <xdr:col>2</xdr:col>
      <xdr:colOff>561975</xdr:colOff>
      <xdr:row>10</xdr:row>
      <xdr:rowOff>647700</xdr:rowOff>
    </xdr:to>
    <xdr:sp macro="[0]!Print_L1">
      <xdr:nvSpPr>
        <xdr:cNvPr id="24" name="Rectangle 472"/>
        <xdr:cNvSpPr>
          <a:spLocks/>
        </xdr:cNvSpPr>
      </xdr:nvSpPr>
      <xdr:spPr>
        <a:xfrm rot="5400000">
          <a:off x="1838325" y="5172075"/>
          <a:ext cx="228600" cy="609600"/>
        </a:xfrm>
        <a:prstGeom prst="rect">
          <a:avLst/>
        </a:prstGeom>
        <a:solidFill>
          <a:srgbClr val="993366"/>
        </a:solidFill>
        <a:ln w="9525" cmpd="sng">
          <a:solidFill>
            <a:srgbClr val="000000"/>
          </a:solidFill>
          <a:headEnd type="none"/>
          <a:tailEnd type="none"/>
        </a:ln>
      </xdr:spPr>
      <xdr:txBody>
        <a:bodyPr vertOverflow="clip" wrap="square" anchor="ctr" vert="vert"/>
        <a:p>
          <a:pPr algn="ctr">
            <a:defRPr/>
          </a:pPr>
          <a:r>
            <a:rPr lang="en-US" cap="none" sz="1000" b="1" i="0" u="none" baseline="0">
              <a:solidFill>
                <a:srgbClr val="FFFFFF"/>
              </a:solidFill>
              <a:latin typeface="Arial"/>
              <a:ea typeface="Arial"/>
              <a:cs typeface="Arial"/>
            </a:rPr>
            <a:t>Level 1</a:t>
          </a:r>
        </a:p>
      </xdr:txBody>
    </xdr:sp>
    <xdr:clientData/>
  </xdr:twoCellAnchor>
  <xdr:twoCellAnchor>
    <xdr:from>
      <xdr:col>2</xdr:col>
      <xdr:colOff>904875</xdr:colOff>
      <xdr:row>10</xdr:row>
      <xdr:rowOff>733425</xdr:rowOff>
    </xdr:from>
    <xdr:to>
      <xdr:col>2</xdr:col>
      <xdr:colOff>1581150</xdr:colOff>
      <xdr:row>10</xdr:row>
      <xdr:rowOff>923925</xdr:rowOff>
    </xdr:to>
    <xdr:sp macro="[0]!hide_td">
      <xdr:nvSpPr>
        <xdr:cNvPr id="25" name="Rectangle 473"/>
        <xdr:cNvSpPr>
          <a:spLocks/>
        </xdr:cNvSpPr>
      </xdr:nvSpPr>
      <xdr:spPr>
        <a:xfrm>
          <a:off x="2409825" y="5867400"/>
          <a:ext cx="676275" cy="190500"/>
        </a:xfrm>
        <a:prstGeom prst="rect">
          <a:avLst/>
        </a:prstGeom>
        <a:solidFill>
          <a:srgbClr val="00641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Hide TD</a:t>
          </a:r>
        </a:p>
      </xdr:txBody>
    </xdr:sp>
    <xdr:clientData/>
  </xdr:twoCellAnchor>
  <xdr:twoCellAnchor>
    <xdr:from>
      <xdr:col>7</xdr:col>
      <xdr:colOff>200025</xdr:colOff>
      <xdr:row>10</xdr:row>
      <xdr:rowOff>733425</xdr:rowOff>
    </xdr:from>
    <xdr:to>
      <xdr:col>8</xdr:col>
      <xdr:colOff>752475</xdr:colOff>
      <xdr:row>10</xdr:row>
      <xdr:rowOff>923925</xdr:rowOff>
    </xdr:to>
    <xdr:sp macro="[0]!show">
      <xdr:nvSpPr>
        <xdr:cNvPr id="26" name="Rectangle 474"/>
        <xdr:cNvSpPr>
          <a:spLocks/>
        </xdr:cNvSpPr>
      </xdr:nvSpPr>
      <xdr:spPr>
        <a:xfrm>
          <a:off x="6276975" y="5867400"/>
          <a:ext cx="790575" cy="1905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Unhide NA</a:t>
          </a:r>
        </a:p>
      </xdr:txBody>
    </xdr:sp>
    <xdr:clientData/>
  </xdr:twoCellAnchor>
  <xdr:twoCellAnchor>
    <xdr:from>
      <xdr:col>4</xdr:col>
      <xdr:colOff>85725</xdr:colOff>
      <xdr:row>10</xdr:row>
      <xdr:rowOff>733425</xdr:rowOff>
    </xdr:from>
    <xdr:to>
      <xdr:col>7</xdr:col>
      <xdr:colOff>57150</xdr:colOff>
      <xdr:row>10</xdr:row>
      <xdr:rowOff>923925</xdr:rowOff>
    </xdr:to>
    <xdr:sp macro="[0]!no_show">
      <xdr:nvSpPr>
        <xdr:cNvPr id="27" name="Rectangle 475"/>
        <xdr:cNvSpPr>
          <a:spLocks/>
        </xdr:cNvSpPr>
      </xdr:nvSpPr>
      <xdr:spPr>
        <a:xfrm>
          <a:off x="5448300" y="5867400"/>
          <a:ext cx="685800" cy="190500"/>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Hide NA</a:t>
          </a:r>
        </a:p>
      </xdr:txBody>
    </xdr:sp>
    <xdr:clientData/>
  </xdr:twoCellAnchor>
  <xdr:twoCellAnchor>
    <xdr:from>
      <xdr:col>2</xdr:col>
      <xdr:colOff>666750</xdr:colOff>
      <xdr:row>10</xdr:row>
      <xdr:rowOff>19050</xdr:rowOff>
    </xdr:from>
    <xdr:to>
      <xdr:col>2</xdr:col>
      <xdr:colOff>1066800</xdr:colOff>
      <xdr:row>10</xdr:row>
      <xdr:rowOff>228600</xdr:rowOff>
    </xdr:to>
    <xdr:sp macro="[0]!EVM">
      <xdr:nvSpPr>
        <xdr:cNvPr id="28" name="Rectangle 476"/>
        <xdr:cNvSpPr>
          <a:spLocks/>
        </xdr:cNvSpPr>
      </xdr:nvSpPr>
      <xdr:spPr>
        <a:xfrm>
          <a:off x="2171700" y="5153025"/>
          <a:ext cx="400050" cy="209550"/>
        </a:xfrm>
        <a:prstGeom prst="rect">
          <a:avLst/>
        </a:prstGeom>
        <a:solidFill>
          <a:srgbClr val="9933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EVM</a:t>
          </a:r>
        </a:p>
      </xdr:txBody>
    </xdr:sp>
    <xdr:clientData/>
  </xdr:twoCellAnchor>
  <xdr:twoCellAnchor>
    <xdr:from>
      <xdr:col>2</xdr:col>
      <xdr:colOff>1276350</xdr:colOff>
      <xdr:row>10</xdr:row>
      <xdr:rowOff>19050</xdr:rowOff>
    </xdr:from>
    <xdr:to>
      <xdr:col>2</xdr:col>
      <xdr:colOff>2066925</xdr:colOff>
      <xdr:row>10</xdr:row>
      <xdr:rowOff>228600</xdr:rowOff>
    </xdr:to>
    <xdr:sp macro="[0]!hardware">
      <xdr:nvSpPr>
        <xdr:cNvPr id="29" name="Rectangle 477"/>
        <xdr:cNvSpPr>
          <a:spLocks/>
        </xdr:cNvSpPr>
      </xdr:nvSpPr>
      <xdr:spPr>
        <a:xfrm>
          <a:off x="2781300" y="5153025"/>
          <a:ext cx="790575" cy="209550"/>
        </a:xfrm>
        <a:prstGeom prst="rect">
          <a:avLst/>
        </a:prstGeom>
        <a:solidFill>
          <a:srgbClr val="33CC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Hardware</a:t>
          </a:r>
        </a:p>
      </xdr:txBody>
    </xdr:sp>
    <xdr:clientData/>
  </xdr:twoCellAnchor>
  <xdr:twoCellAnchor>
    <xdr:from>
      <xdr:col>2</xdr:col>
      <xdr:colOff>1752600</xdr:colOff>
      <xdr:row>10</xdr:row>
      <xdr:rowOff>314325</xdr:rowOff>
    </xdr:from>
    <xdr:to>
      <xdr:col>2</xdr:col>
      <xdr:colOff>2200275</xdr:colOff>
      <xdr:row>10</xdr:row>
      <xdr:rowOff>504825</xdr:rowOff>
    </xdr:to>
    <xdr:sp macro="[0]!RAM">
      <xdr:nvSpPr>
        <xdr:cNvPr id="30" name="Rectangle 478"/>
        <xdr:cNvSpPr>
          <a:spLocks/>
        </xdr:cNvSpPr>
      </xdr:nvSpPr>
      <xdr:spPr>
        <a:xfrm>
          <a:off x="3257550" y="5448300"/>
          <a:ext cx="447675" cy="190500"/>
        </a:xfrm>
        <a:prstGeom prst="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6</xdr:row>
      <xdr:rowOff>19050</xdr:rowOff>
    </xdr:from>
    <xdr:to>
      <xdr:col>2</xdr:col>
      <xdr:colOff>1314450</xdr:colOff>
      <xdr:row>6</xdr:row>
      <xdr:rowOff>200025</xdr:rowOff>
    </xdr:to>
    <xdr:sp macro="[0]!ISR">
      <xdr:nvSpPr>
        <xdr:cNvPr id="1" name="Rectangle 2"/>
        <xdr:cNvSpPr>
          <a:spLocks/>
        </xdr:cNvSpPr>
      </xdr:nvSpPr>
      <xdr:spPr>
        <a:xfrm>
          <a:off x="1838325" y="2457450"/>
          <a:ext cx="1038225" cy="180975"/>
        </a:xfrm>
        <a:prstGeom prst="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Return to ISR</a:t>
          </a:r>
        </a:p>
      </xdr:txBody>
    </xdr:sp>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5"/>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tabColor indexed="40"/>
    <outlinePr summaryBelow="0"/>
  </sheetPr>
  <dimension ref="A1:L160"/>
  <sheetViews>
    <sheetView tabSelected="1" view="pageBreakPreview" zoomScaleSheetLayoutView="100" workbookViewId="0" topLeftCell="A1">
      <selection activeCell="K3" sqref="K3:K4"/>
    </sheetView>
  </sheetViews>
  <sheetFormatPr defaultColWidth="9.140625" defaultRowHeight="12.75" outlineLevelRow="3"/>
  <cols>
    <col min="1" max="1" width="12.140625" style="0" customWidth="1"/>
    <col min="2" max="2" width="10.421875" style="13" customWidth="1"/>
    <col min="3" max="3" width="54.28125" style="1" customWidth="1"/>
    <col min="4" max="4" width="3.57421875" style="2" customWidth="1"/>
    <col min="5" max="5" width="3.57421875" style="3" customWidth="1"/>
    <col min="6" max="8" width="3.57421875" style="0" customWidth="1"/>
    <col min="9" max="9" width="12.00390625" style="4" customWidth="1"/>
    <col min="10" max="10" width="2.140625" style="4" customWidth="1"/>
    <col min="11" max="11" width="52.8515625" style="65" customWidth="1"/>
    <col min="12" max="12" width="8.8515625" style="0" hidden="1" customWidth="1"/>
    <col min="13" max="16384" width="8.8515625" style="0" customWidth="1"/>
  </cols>
  <sheetData>
    <row r="1" spans="1:11" ht="90.75" customHeight="1" thickBot="1">
      <c r="A1" s="86" t="s">
        <v>313</v>
      </c>
      <c r="B1" s="87"/>
      <c r="C1" s="87"/>
      <c r="D1" s="87"/>
      <c r="E1" s="87"/>
      <c r="F1" s="87"/>
      <c r="G1" s="87"/>
      <c r="H1" s="87"/>
      <c r="I1" s="87"/>
      <c r="J1"/>
      <c r="K1" s="66"/>
    </row>
    <row r="2" spans="2:11" ht="26.25" customHeight="1">
      <c r="B2" s="14"/>
      <c r="C2" s="88" t="s">
        <v>137</v>
      </c>
      <c r="D2" s="89"/>
      <c r="E2" s="89"/>
      <c r="F2" s="89"/>
      <c r="G2" s="89"/>
      <c r="H2" s="89"/>
      <c r="I2" s="89"/>
      <c r="J2" s="68"/>
      <c r="K2" s="63" t="s">
        <v>35</v>
      </c>
    </row>
    <row r="3" spans="2:11" ht="20.25" customHeight="1">
      <c r="B3" s="15"/>
      <c r="C3" s="90" t="s">
        <v>16</v>
      </c>
      <c r="D3" s="91"/>
      <c r="E3" s="91"/>
      <c r="F3" s="91"/>
      <c r="G3" s="91"/>
      <c r="H3" s="91"/>
      <c r="I3" s="91"/>
      <c r="J3" s="69"/>
      <c r="K3" s="78"/>
    </row>
    <row r="4" spans="1:11" s="6" customFormat="1" ht="18.75" customHeight="1" thickBot="1">
      <c r="A4" s="82" t="s">
        <v>17</v>
      </c>
      <c r="B4" s="83"/>
      <c r="C4" s="83"/>
      <c r="D4" s="83"/>
      <c r="E4" s="83"/>
      <c r="F4" s="83"/>
      <c r="G4" s="83"/>
      <c r="H4" s="83"/>
      <c r="I4" s="83"/>
      <c r="J4" s="73"/>
      <c r="K4" s="79"/>
    </row>
    <row r="5" spans="1:11" s="6" customFormat="1" ht="18.75" customHeight="1">
      <c r="A5" s="83"/>
      <c r="B5" s="83"/>
      <c r="C5" s="83"/>
      <c r="D5" s="83"/>
      <c r="E5" s="83"/>
      <c r="F5" s="83"/>
      <c r="G5" s="83"/>
      <c r="H5" s="83"/>
      <c r="I5" s="83"/>
      <c r="J5" s="73"/>
      <c r="K5" s="63" t="s">
        <v>36</v>
      </c>
    </row>
    <row r="6" spans="1:11" s="6" customFormat="1" ht="18.75" customHeight="1">
      <c r="A6" s="83"/>
      <c r="B6" s="83"/>
      <c r="C6" s="83"/>
      <c r="D6" s="83"/>
      <c r="E6" s="83"/>
      <c r="F6" s="83"/>
      <c r="G6" s="83"/>
      <c r="H6" s="83"/>
      <c r="I6" s="83"/>
      <c r="J6" s="73"/>
      <c r="K6" s="80"/>
    </row>
    <row r="7" spans="1:11" s="6" customFormat="1" ht="18.75" customHeight="1" thickBot="1">
      <c r="A7" s="83"/>
      <c r="B7" s="83"/>
      <c r="C7" s="83"/>
      <c r="D7" s="83"/>
      <c r="E7" s="83"/>
      <c r="F7" s="83"/>
      <c r="G7" s="83"/>
      <c r="H7" s="83"/>
      <c r="I7" s="83"/>
      <c r="J7" s="73"/>
      <c r="K7" s="79"/>
    </row>
    <row r="8" spans="1:11" s="11" customFormat="1" ht="142.5" customHeight="1">
      <c r="A8" s="83"/>
      <c r="B8" s="83"/>
      <c r="C8" s="83"/>
      <c r="D8" s="83"/>
      <c r="E8" s="83"/>
      <c r="F8" s="83"/>
      <c r="G8" s="83"/>
      <c r="H8" s="83"/>
      <c r="I8" s="83"/>
      <c r="J8" s="73"/>
      <c r="K8" s="64" t="s">
        <v>185</v>
      </c>
    </row>
    <row r="9" spans="2:11" s="6" customFormat="1" ht="30" customHeight="1">
      <c r="B9" s="16"/>
      <c r="C9" s="94"/>
      <c r="D9" s="95"/>
      <c r="E9" s="95"/>
      <c r="F9" s="95"/>
      <c r="G9" s="95"/>
      <c r="H9" s="95"/>
      <c r="I9" s="95"/>
      <c r="J9" s="70"/>
      <c r="K9" s="64"/>
    </row>
    <row r="10" spans="1:11" s="6" customFormat="1" ht="19.5" customHeight="1">
      <c r="A10" s="84" t="s">
        <v>269</v>
      </c>
      <c r="B10" s="85"/>
      <c r="C10" s="85"/>
      <c r="D10" s="85"/>
      <c r="E10" s="85"/>
      <c r="F10" s="85"/>
      <c r="G10" s="85"/>
      <c r="H10" s="85"/>
      <c r="I10" s="85"/>
      <c r="J10" s="72"/>
      <c r="K10" s="64"/>
    </row>
    <row r="11" spans="1:11" s="6" customFormat="1" ht="74.25" customHeight="1">
      <c r="A11" s="71"/>
      <c r="B11" s="72"/>
      <c r="C11" s="85"/>
      <c r="D11" s="85"/>
      <c r="E11" s="85"/>
      <c r="F11" s="85"/>
      <c r="G11" s="85"/>
      <c r="H11" s="85"/>
      <c r="I11" s="85"/>
      <c r="J11" s="72"/>
      <c r="K11" s="64"/>
    </row>
    <row r="12" spans="2:12" s="6" customFormat="1" ht="15" customHeight="1">
      <c r="B12" s="16"/>
      <c r="C12" s="58"/>
      <c r="D12" s="92" t="s">
        <v>51</v>
      </c>
      <c r="E12" s="93"/>
      <c r="F12" s="93"/>
      <c r="G12" s="93"/>
      <c r="H12" s="93"/>
      <c r="I12" s="59"/>
      <c r="J12" s="74"/>
      <c r="K12" s="64"/>
      <c r="L12" s="6" t="s">
        <v>241</v>
      </c>
    </row>
    <row r="13" spans="2:12" s="6" customFormat="1" ht="12.75" customHeight="1">
      <c r="B13" s="37"/>
      <c r="C13" s="19"/>
      <c r="D13" s="20"/>
      <c r="E13" s="21"/>
      <c r="F13" s="21"/>
      <c r="G13" s="21"/>
      <c r="H13" s="22"/>
      <c r="I13" s="23" t="s">
        <v>183</v>
      </c>
      <c r="J13" s="75"/>
      <c r="K13" s="76"/>
      <c r="L13" s="6" t="s">
        <v>242</v>
      </c>
    </row>
    <row r="14" spans="1:12" ht="18.75" customHeight="1">
      <c r="A14" s="24" t="s">
        <v>186</v>
      </c>
      <c r="B14" s="38" t="s">
        <v>44</v>
      </c>
      <c r="C14" s="25" t="s">
        <v>136</v>
      </c>
      <c r="D14" s="5" t="s">
        <v>131</v>
      </c>
      <c r="E14" s="7" t="s">
        <v>132</v>
      </c>
      <c r="F14" s="8" t="s">
        <v>133</v>
      </c>
      <c r="G14" s="26" t="s">
        <v>134</v>
      </c>
      <c r="H14" s="10" t="s">
        <v>135</v>
      </c>
      <c r="I14" s="27" t="s">
        <v>150</v>
      </c>
      <c r="J14" s="77" t="s">
        <v>184</v>
      </c>
      <c r="K14" s="76"/>
      <c r="L14" t="s">
        <v>243</v>
      </c>
    </row>
    <row r="15" spans="1:11" ht="18.75" customHeight="1" hidden="1">
      <c r="A15" s="24"/>
      <c r="B15" s="38"/>
      <c r="C15" s="25"/>
      <c r="D15" s="5"/>
      <c r="E15" s="7"/>
      <c r="F15" s="8"/>
      <c r="G15" s="26"/>
      <c r="H15" s="10"/>
      <c r="I15" s="27"/>
      <c r="J15" s="75"/>
      <c r="K15" s="76"/>
    </row>
    <row r="16" spans="1:11" ht="76.5">
      <c r="A16" s="67"/>
      <c r="B16" s="29" t="s">
        <v>0</v>
      </c>
      <c r="C16" s="30" t="s">
        <v>190</v>
      </c>
      <c r="D16" s="5">
        <f>SUM(D17,D21,D25,D30,D34)</f>
        <v>0</v>
      </c>
      <c r="E16" s="7">
        <f>SUM(E17,E21,E25,E30,E34)</f>
        <v>0</v>
      </c>
      <c r="F16" s="8">
        <f>SUM(F17,F21,F25,F30,F34)</f>
        <v>0</v>
      </c>
      <c r="G16" s="9">
        <f>SUM(G17,G21,G25,G30,G34)</f>
        <v>0</v>
      </c>
      <c r="H16" s="10">
        <f>SUM(H17,H21,H25,H30,H34)</f>
        <v>6</v>
      </c>
      <c r="I16" s="31">
        <v>1</v>
      </c>
      <c r="J16" s="75"/>
      <c r="K16" s="76"/>
    </row>
    <row r="17" spans="1:11" ht="38.25" outlineLevel="1">
      <c r="A17" s="67"/>
      <c r="B17" s="29" t="s">
        <v>268</v>
      </c>
      <c r="C17" s="32" t="s">
        <v>191</v>
      </c>
      <c r="D17" s="60">
        <f>COUNTIF(D18:H20,"R")</f>
        <v>0</v>
      </c>
      <c r="E17" s="60">
        <f>COUNTIF(D18:H20,"Y")</f>
        <v>0</v>
      </c>
      <c r="F17" s="60">
        <f>COUNTIF(D18:H20,"G")</f>
        <v>0</v>
      </c>
      <c r="G17" s="60">
        <f>COUNTIF(D18:H20,"U")</f>
        <v>0</v>
      </c>
      <c r="H17" s="60">
        <f>COUNTIF(D18:H20,"NA")</f>
        <v>3</v>
      </c>
      <c r="I17" s="31" t="s">
        <v>128</v>
      </c>
      <c r="J17" s="75"/>
      <c r="K17" s="76"/>
    </row>
    <row r="18" spans="1:11" ht="63.75" outlineLevel="2">
      <c r="A18" s="67"/>
      <c r="B18" s="29" t="s">
        <v>268</v>
      </c>
      <c r="C18" s="33" t="s">
        <v>321</v>
      </c>
      <c r="D18" s="106" t="s">
        <v>135</v>
      </c>
      <c r="E18" s="106"/>
      <c r="F18" s="106"/>
      <c r="G18" s="106"/>
      <c r="H18" s="106"/>
      <c r="I18" s="31" t="s">
        <v>187</v>
      </c>
      <c r="J18" s="75"/>
      <c r="K18" s="76"/>
    </row>
    <row r="19" spans="1:11" ht="51" outlineLevel="2">
      <c r="A19" s="67"/>
      <c r="B19" s="29" t="s">
        <v>268</v>
      </c>
      <c r="C19" s="33" t="s">
        <v>5</v>
      </c>
      <c r="D19" s="106" t="s">
        <v>135</v>
      </c>
      <c r="E19" s="106"/>
      <c r="F19" s="106"/>
      <c r="G19" s="106"/>
      <c r="H19" s="106"/>
      <c r="I19" s="31" t="s">
        <v>188</v>
      </c>
      <c r="J19" s="75"/>
      <c r="K19" s="76"/>
    </row>
    <row r="20" spans="1:11" ht="63.75" outlineLevel="2">
      <c r="A20" s="67"/>
      <c r="B20" s="29" t="s">
        <v>268</v>
      </c>
      <c r="C20" s="33" t="s">
        <v>6</v>
      </c>
      <c r="D20" s="106" t="s">
        <v>135</v>
      </c>
      <c r="E20" s="106"/>
      <c r="F20" s="106"/>
      <c r="G20" s="106"/>
      <c r="H20" s="106"/>
      <c r="I20" s="31" t="s">
        <v>189</v>
      </c>
      <c r="J20" s="75"/>
      <c r="K20" s="76"/>
    </row>
    <row r="21" spans="1:11" ht="38.25" outlineLevel="1">
      <c r="A21" s="67"/>
      <c r="B21" s="29" t="s">
        <v>323</v>
      </c>
      <c r="C21" s="32" t="s">
        <v>324</v>
      </c>
      <c r="D21" s="60">
        <f>COUNTIF(D22:H24,"R")</f>
        <v>0</v>
      </c>
      <c r="E21" s="60">
        <f>COUNTIF(D22:H24,"Y")</f>
        <v>0</v>
      </c>
      <c r="F21" s="60">
        <f>COUNTIF(D22:H24,"G")</f>
        <v>0</v>
      </c>
      <c r="G21" s="60">
        <f>COUNTIF(D22:H24,"U")</f>
        <v>0</v>
      </c>
      <c r="H21" s="60">
        <f>COUNTIF(D22:H24,"NA")</f>
        <v>0</v>
      </c>
      <c r="I21" s="31" t="s">
        <v>129</v>
      </c>
      <c r="J21" s="75"/>
      <c r="K21" s="76"/>
    </row>
    <row r="22" spans="1:11" ht="51" outlineLevel="2">
      <c r="A22" s="67"/>
      <c r="B22" s="29" t="s">
        <v>268</v>
      </c>
      <c r="C22" s="33" t="s">
        <v>270</v>
      </c>
      <c r="D22" s="81"/>
      <c r="E22" s="81"/>
      <c r="F22" s="81"/>
      <c r="G22" s="81"/>
      <c r="H22" s="81"/>
      <c r="I22" s="31" t="s">
        <v>117</v>
      </c>
      <c r="J22" s="75"/>
      <c r="K22" s="76"/>
    </row>
    <row r="23" spans="1:11" ht="51" outlineLevel="2">
      <c r="A23" s="67"/>
      <c r="B23" s="29" t="s">
        <v>325</v>
      </c>
      <c r="C23" s="33" t="s">
        <v>244</v>
      </c>
      <c r="D23" s="81"/>
      <c r="E23" s="81"/>
      <c r="F23" s="81"/>
      <c r="G23" s="81"/>
      <c r="H23" s="81"/>
      <c r="I23" s="31" t="s">
        <v>118</v>
      </c>
      <c r="J23" s="75"/>
      <c r="K23" s="76"/>
    </row>
    <row r="24" spans="1:11" ht="38.25" outlineLevel="2">
      <c r="A24" s="67"/>
      <c r="B24" s="29" t="s">
        <v>326</v>
      </c>
      <c r="C24" s="33" t="s">
        <v>276</v>
      </c>
      <c r="D24" s="81"/>
      <c r="E24" s="81"/>
      <c r="F24" s="81"/>
      <c r="G24" s="81"/>
      <c r="H24" s="81"/>
      <c r="I24" s="31" t="s">
        <v>119</v>
      </c>
      <c r="J24" s="75"/>
      <c r="K24" s="76"/>
    </row>
    <row r="25" spans="1:11" ht="38.25" outlineLevel="1">
      <c r="A25" s="67"/>
      <c r="B25" s="29" t="s">
        <v>327</v>
      </c>
      <c r="C25" s="32" t="s">
        <v>195</v>
      </c>
      <c r="D25" s="60">
        <f>COUNTIF(D26:H29,"R")</f>
        <v>0</v>
      </c>
      <c r="E25" s="60">
        <f>COUNTIF(D26:H29,"Y")</f>
        <v>0</v>
      </c>
      <c r="F25" s="60">
        <f>COUNTIF(D26:H29,"G")</f>
        <v>0</v>
      </c>
      <c r="G25" s="60">
        <f>COUNTIF(D26:H29,"U")</f>
        <v>0</v>
      </c>
      <c r="H25" s="60">
        <f>COUNTIF(D26:H29,"NA")</f>
        <v>0</v>
      </c>
      <c r="I25" s="31" t="s">
        <v>130</v>
      </c>
      <c r="J25" s="75"/>
      <c r="K25" s="76"/>
    </row>
    <row r="26" spans="1:11" ht="51" outlineLevel="2">
      <c r="A26" s="67"/>
      <c r="B26" s="29" t="s">
        <v>328</v>
      </c>
      <c r="C26" s="33" t="s">
        <v>245</v>
      </c>
      <c r="D26" s="81"/>
      <c r="E26" s="81"/>
      <c r="F26" s="81"/>
      <c r="G26" s="81"/>
      <c r="H26" s="81"/>
      <c r="I26" s="31" t="s">
        <v>170</v>
      </c>
      <c r="J26" s="75"/>
      <c r="K26" s="76"/>
    </row>
    <row r="27" spans="1:11" ht="51" customHeight="1" outlineLevel="2">
      <c r="A27" s="67"/>
      <c r="B27" s="29" t="s">
        <v>329</v>
      </c>
      <c r="C27" s="33" t="s">
        <v>277</v>
      </c>
      <c r="D27" s="81"/>
      <c r="E27" s="81"/>
      <c r="F27" s="81"/>
      <c r="G27" s="81"/>
      <c r="H27" s="81"/>
      <c r="I27" s="31" t="s">
        <v>171</v>
      </c>
      <c r="J27" s="75"/>
      <c r="K27" s="76"/>
    </row>
    <row r="28" spans="1:11" ht="38.25" outlineLevel="2">
      <c r="A28" s="67"/>
      <c r="B28" s="29" t="s">
        <v>41</v>
      </c>
      <c r="C28" s="33" t="s">
        <v>196</v>
      </c>
      <c r="D28" s="81"/>
      <c r="E28" s="81"/>
      <c r="F28" s="81"/>
      <c r="G28" s="81"/>
      <c r="H28" s="81"/>
      <c r="I28" s="31" t="s">
        <v>172</v>
      </c>
      <c r="J28" s="75"/>
      <c r="K28" s="76"/>
    </row>
    <row r="29" spans="1:11" ht="25.5" outlineLevel="2">
      <c r="A29" s="67"/>
      <c r="B29" s="29" t="s">
        <v>217</v>
      </c>
      <c r="C29" s="33" t="s">
        <v>53</v>
      </c>
      <c r="D29" s="81"/>
      <c r="E29" s="81"/>
      <c r="F29" s="81"/>
      <c r="G29" s="81"/>
      <c r="H29" s="81"/>
      <c r="I29" s="31" t="s">
        <v>197</v>
      </c>
      <c r="J29" s="75"/>
      <c r="K29" s="76"/>
    </row>
    <row r="30" spans="1:11" ht="63.75" outlineLevel="1">
      <c r="A30" s="67"/>
      <c r="B30" s="29" t="s">
        <v>320</v>
      </c>
      <c r="C30" s="32" t="s">
        <v>200</v>
      </c>
      <c r="D30" s="60">
        <f>COUNTIF(D31:H33,"R")</f>
        <v>0</v>
      </c>
      <c r="E30" s="60">
        <f>COUNTIF(D31:H33,"Y")</f>
        <v>0</v>
      </c>
      <c r="F30" s="60">
        <f>COUNTIF(D31:H33,"G")</f>
        <v>0</v>
      </c>
      <c r="G30" s="60">
        <f>COUNTIF(D31:H33,"U")</f>
        <v>0</v>
      </c>
      <c r="H30" s="60">
        <f>COUNTIF(D31:H33,"NA")</f>
        <v>0</v>
      </c>
      <c r="I30" s="31" t="s">
        <v>138</v>
      </c>
      <c r="J30" s="75"/>
      <c r="K30" s="76"/>
    </row>
    <row r="31" spans="1:11" ht="63.75" outlineLevel="2">
      <c r="A31" s="67"/>
      <c r="B31" s="29" t="s">
        <v>202</v>
      </c>
      <c r="C31" s="33" t="s">
        <v>201</v>
      </c>
      <c r="D31" s="81"/>
      <c r="E31" s="81"/>
      <c r="F31" s="81"/>
      <c r="G31" s="81"/>
      <c r="H31" s="81"/>
      <c r="I31" s="31" t="s">
        <v>166</v>
      </c>
      <c r="J31" s="75"/>
      <c r="K31" s="76"/>
    </row>
    <row r="32" spans="1:11" ht="38.25" outlineLevel="2">
      <c r="A32" s="67"/>
      <c r="B32" s="29" t="s">
        <v>198</v>
      </c>
      <c r="C32" s="33" t="s">
        <v>1</v>
      </c>
      <c r="D32" s="81"/>
      <c r="E32" s="81"/>
      <c r="F32" s="81"/>
      <c r="G32" s="81"/>
      <c r="H32" s="81"/>
      <c r="I32" s="31" t="s">
        <v>167</v>
      </c>
      <c r="J32" s="75"/>
      <c r="K32" s="76"/>
    </row>
    <row r="33" spans="1:11" ht="38.25" outlineLevel="2">
      <c r="A33" s="67"/>
      <c r="B33" s="29" t="s">
        <v>227</v>
      </c>
      <c r="C33" s="33" t="s">
        <v>322</v>
      </c>
      <c r="D33" s="81"/>
      <c r="E33" s="81"/>
      <c r="F33" s="81"/>
      <c r="G33" s="81"/>
      <c r="H33" s="81"/>
      <c r="I33" s="31" t="s">
        <v>168</v>
      </c>
      <c r="J33" s="75"/>
      <c r="K33" s="76"/>
    </row>
    <row r="34" spans="1:11" ht="51" outlineLevel="1">
      <c r="A34" s="67"/>
      <c r="B34" s="29" t="s">
        <v>199</v>
      </c>
      <c r="C34" s="32" t="s">
        <v>203</v>
      </c>
      <c r="D34" s="60">
        <f>COUNTIF(D35:H39,"R")</f>
        <v>0</v>
      </c>
      <c r="E34" s="60">
        <f>COUNTIF(D35:H39,"Y")</f>
        <v>0</v>
      </c>
      <c r="F34" s="60">
        <f>COUNTIF(D35:H39,"G")</f>
        <v>0</v>
      </c>
      <c r="G34" s="60">
        <f>COUNTIF(D35:H39,"U")</f>
        <v>0</v>
      </c>
      <c r="H34" s="60">
        <f>COUNTIF(D35:H39,"NA")</f>
        <v>3</v>
      </c>
      <c r="I34" s="31" t="s">
        <v>152</v>
      </c>
      <c r="J34" s="75"/>
      <c r="K34" s="76"/>
    </row>
    <row r="35" spans="1:11" ht="63.75" outlineLevel="2">
      <c r="A35" s="67"/>
      <c r="B35" s="29" t="s">
        <v>204</v>
      </c>
      <c r="C35" s="33" t="s">
        <v>10</v>
      </c>
      <c r="D35" s="106" t="s">
        <v>135</v>
      </c>
      <c r="E35" s="106"/>
      <c r="F35" s="106"/>
      <c r="G35" s="106"/>
      <c r="H35" s="106"/>
      <c r="I35" s="31" t="s">
        <v>120</v>
      </c>
      <c r="J35" s="75"/>
      <c r="K35" s="76"/>
    </row>
    <row r="36" spans="1:11" ht="51" outlineLevel="2">
      <c r="A36" s="67"/>
      <c r="B36" s="29" t="s">
        <v>2</v>
      </c>
      <c r="C36" s="33" t="s">
        <v>11</v>
      </c>
      <c r="D36" s="106" t="s">
        <v>135</v>
      </c>
      <c r="E36" s="106"/>
      <c r="F36" s="106"/>
      <c r="G36" s="106"/>
      <c r="H36" s="106"/>
      <c r="I36" s="31" t="s">
        <v>121</v>
      </c>
      <c r="J36" s="75"/>
      <c r="K36" s="76"/>
    </row>
    <row r="37" spans="1:11" ht="51" outlineLevel="2">
      <c r="A37" s="67"/>
      <c r="B37" s="29" t="s">
        <v>205</v>
      </c>
      <c r="C37" s="33" t="s">
        <v>29</v>
      </c>
      <c r="D37" s="81"/>
      <c r="E37" s="81"/>
      <c r="F37" s="81"/>
      <c r="G37" s="81"/>
      <c r="H37" s="81"/>
      <c r="I37" s="31" t="s">
        <v>122</v>
      </c>
      <c r="J37" s="75"/>
      <c r="K37" s="76"/>
    </row>
    <row r="38" spans="1:11" ht="51" outlineLevel="2">
      <c r="A38" s="67"/>
      <c r="B38" s="29" t="s">
        <v>208</v>
      </c>
      <c r="C38" s="33" t="s">
        <v>12</v>
      </c>
      <c r="D38" s="106" t="s">
        <v>135</v>
      </c>
      <c r="E38" s="106"/>
      <c r="F38" s="106"/>
      <c r="G38" s="106"/>
      <c r="H38" s="106"/>
      <c r="I38" s="31" t="s">
        <v>207</v>
      </c>
      <c r="J38" s="75"/>
      <c r="K38" s="76"/>
    </row>
    <row r="39" spans="1:11" ht="51" outlineLevel="2">
      <c r="A39" s="67"/>
      <c r="B39" s="29" t="s">
        <v>3</v>
      </c>
      <c r="C39" s="33" t="s">
        <v>8</v>
      </c>
      <c r="D39" s="81"/>
      <c r="E39" s="81"/>
      <c r="F39" s="81"/>
      <c r="G39" s="81"/>
      <c r="H39" s="81"/>
      <c r="I39" s="31" t="s">
        <v>9</v>
      </c>
      <c r="J39" s="75"/>
      <c r="K39" s="76"/>
    </row>
    <row r="40" spans="1:11" ht="51">
      <c r="A40" s="67"/>
      <c r="B40" s="29" t="s">
        <v>4</v>
      </c>
      <c r="C40" s="30" t="s">
        <v>211</v>
      </c>
      <c r="D40" s="5">
        <f>COUNTIF(D41:H43,"R")</f>
        <v>0</v>
      </c>
      <c r="E40" s="7">
        <f>COUNTIF(D41:H43,"Y")</f>
        <v>0</v>
      </c>
      <c r="F40" s="8">
        <f>COUNTIF(D41:H43,"G")</f>
        <v>0</v>
      </c>
      <c r="G40" s="9">
        <f>COUNTIF(D41:H43,"U")</f>
        <v>0</v>
      </c>
      <c r="H40" s="10">
        <f>COUNTIF(D41:H43,"NA")</f>
        <v>3</v>
      </c>
      <c r="I40" s="31">
        <v>2</v>
      </c>
      <c r="J40" s="75"/>
      <c r="K40" s="76"/>
    </row>
    <row r="41" spans="1:11" ht="38.25" outlineLevel="1">
      <c r="A41" s="67"/>
      <c r="B41" s="29" t="s">
        <v>209</v>
      </c>
      <c r="C41" s="39" t="s">
        <v>13</v>
      </c>
      <c r="D41" s="106" t="s">
        <v>135</v>
      </c>
      <c r="E41" s="106"/>
      <c r="F41" s="106"/>
      <c r="G41" s="106"/>
      <c r="H41" s="106"/>
      <c r="I41" s="31" t="s">
        <v>139</v>
      </c>
      <c r="J41" s="75"/>
      <c r="K41" s="76"/>
    </row>
    <row r="42" spans="1:11" ht="51" outlineLevel="1">
      <c r="A42" s="67"/>
      <c r="B42" s="29" t="s">
        <v>210</v>
      </c>
      <c r="C42" s="32" t="s">
        <v>14</v>
      </c>
      <c r="D42" s="106" t="s">
        <v>135</v>
      </c>
      <c r="E42" s="106"/>
      <c r="F42" s="106"/>
      <c r="G42" s="106"/>
      <c r="H42" s="106"/>
      <c r="I42" s="31" t="s">
        <v>140</v>
      </c>
      <c r="J42" s="75"/>
      <c r="K42" s="76"/>
    </row>
    <row r="43" spans="1:11" ht="51" outlineLevel="1">
      <c r="A43" s="67"/>
      <c r="B43" s="29" t="s">
        <v>212</v>
      </c>
      <c r="C43" s="32" t="s">
        <v>15</v>
      </c>
      <c r="D43" s="106" t="s">
        <v>135</v>
      </c>
      <c r="E43" s="106"/>
      <c r="F43" s="106"/>
      <c r="G43" s="106"/>
      <c r="H43" s="106"/>
      <c r="I43" s="31" t="s">
        <v>151</v>
      </c>
      <c r="J43" s="75"/>
      <c r="K43" s="76"/>
    </row>
    <row r="44" spans="1:11" ht="72">
      <c r="A44" s="67"/>
      <c r="B44" s="29" t="s">
        <v>330</v>
      </c>
      <c r="C44" s="30" t="s">
        <v>213</v>
      </c>
      <c r="D44" s="5">
        <f>SUM(D45,D51,D58,D63,D68,D74,D79,D90,D101,D106)</f>
        <v>0</v>
      </c>
      <c r="E44" s="7">
        <f>SUM(E45,E51,E58,E63,E68,E74,E79,E90,E101,E106)</f>
        <v>0</v>
      </c>
      <c r="F44" s="8">
        <f>SUM(F45,F51,F58,F63,F68,F74,F79,F90,F101,F106)</f>
        <v>0</v>
      </c>
      <c r="G44" s="9">
        <f>SUM(G45,G51,G58,G63,G68,G74,G79,G90,G101,G106)</f>
        <v>0</v>
      </c>
      <c r="H44" s="10">
        <f>SUM(H45,H51,H58,H63,H68,H74,H79,H90,H101,H106)</f>
        <v>0</v>
      </c>
      <c r="I44" s="31">
        <v>3</v>
      </c>
      <c r="J44" s="75"/>
      <c r="K44" s="76"/>
    </row>
    <row r="45" spans="1:11" ht="63.75" outlineLevel="1">
      <c r="A45" s="67"/>
      <c r="B45" s="29" t="s">
        <v>331</v>
      </c>
      <c r="C45" s="32" t="s">
        <v>214</v>
      </c>
      <c r="D45" s="60">
        <f>COUNTIF(D46:H50,"R")</f>
        <v>0</v>
      </c>
      <c r="E45" s="60">
        <f>COUNTIF(D46:H50,"Y")</f>
        <v>0</v>
      </c>
      <c r="F45" s="60">
        <f>COUNTIF(D46:H50,"G")</f>
        <v>0</v>
      </c>
      <c r="G45" s="60">
        <f>COUNTIF(D46:H50,"U")</f>
        <v>0</v>
      </c>
      <c r="H45" s="60">
        <f>COUNTIF(D46:H50,"NA")</f>
        <v>0</v>
      </c>
      <c r="I45" s="31" t="s">
        <v>141</v>
      </c>
      <c r="J45" s="75"/>
      <c r="K45" s="76"/>
    </row>
    <row r="46" spans="1:11" ht="63.75" outlineLevel="2">
      <c r="A46" s="67"/>
      <c r="B46" s="29" t="s">
        <v>332</v>
      </c>
      <c r="C46" s="33" t="s">
        <v>334</v>
      </c>
      <c r="D46" s="81"/>
      <c r="E46" s="81"/>
      <c r="F46" s="81"/>
      <c r="G46" s="81"/>
      <c r="H46" s="81"/>
      <c r="I46" s="31" t="s">
        <v>54</v>
      </c>
      <c r="J46" s="75"/>
      <c r="K46" s="76"/>
    </row>
    <row r="47" spans="1:11" ht="63.75" outlineLevel="2">
      <c r="A47" s="67"/>
      <c r="B47" s="29" t="s">
        <v>332</v>
      </c>
      <c r="C47" s="33" t="s">
        <v>333</v>
      </c>
      <c r="D47" s="81"/>
      <c r="E47" s="81"/>
      <c r="F47" s="81"/>
      <c r="G47" s="81"/>
      <c r="H47" s="81"/>
      <c r="I47" s="31" t="s">
        <v>55</v>
      </c>
      <c r="J47" s="75"/>
      <c r="K47" s="76"/>
    </row>
    <row r="48" spans="1:11" ht="63" outlineLevel="2">
      <c r="A48" s="67"/>
      <c r="B48" s="29" t="s">
        <v>335</v>
      </c>
      <c r="C48" s="33" t="s">
        <v>247</v>
      </c>
      <c r="D48" s="81"/>
      <c r="E48" s="81"/>
      <c r="F48" s="81"/>
      <c r="G48" s="81"/>
      <c r="H48" s="81"/>
      <c r="I48" s="31" t="s">
        <v>56</v>
      </c>
      <c r="J48" s="75"/>
      <c r="K48" s="76"/>
    </row>
    <row r="49" spans="1:11" ht="63.75" outlineLevel="2">
      <c r="A49" s="67"/>
      <c r="B49" s="29" t="s">
        <v>332</v>
      </c>
      <c r="C49" s="33" t="s">
        <v>336</v>
      </c>
      <c r="D49" s="81"/>
      <c r="E49" s="81"/>
      <c r="F49" s="81"/>
      <c r="G49" s="81"/>
      <c r="H49" s="81"/>
      <c r="I49" s="31" t="s">
        <v>57</v>
      </c>
      <c r="J49" s="75"/>
      <c r="K49" s="76"/>
    </row>
    <row r="50" spans="1:11" ht="63.75" outlineLevel="2">
      <c r="A50" s="67"/>
      <c r="B50" s="29" t="s">
        <v>335</v>
      </c>
      <c r="C50" s="33" t="s">
        <v>337</v>
      </c>
      <c r="D50" s="81"/>
      <c r="E50" s="81"/>
      <c r="F50" s="81"/>
      <c r="G50" s="81"/>
      <c r="H50" s="81"/>
      <c r="I50" s="31" t="s">
        <v>58</v>
      </c>
      <c r="J50" s="75"/>
      <c r="K50" s="76"/>
    </row>
    <row r="51" spans="1:11" ht="63.75" outlineLevel="1">
      <c r="A51" s="67"/>
      <c r="B51" s="29" t="s">
        <v>339</v>
      </c>
      <c r="C51" s="32" t="s">
        <v>338</v>
      </c>
      <c r="D51" s="60">
        <f>COUNTIF(D52:H57,"R")</f>
        <v>0</v>
      </c>
      <c r="E51" s="60">
        <f>COUNTIF(D52:H57,"Y")</f>
        <v>0</v>
      </c>
      <c r="F51" s="60">
        <f>COUNTIF(D52:H57,"G")</f>
        <v>0</v>
      </c>
      <c r="G51" s="60">
        <f>COUNTIF(D52:H57,"U")</f>
        <v>0</v>
      </c>
      <c r="H51" s="60">
        <f>COUNTIF(D52:H57,"NA")</f>
        <v>0</v>
      </c>
      <c r="I51" s="31" t="s">
        <v>142</v>
      </c>
      <c r="J51" s="75"/>
      <c r="K51" s="76"/>
    </row>
    <row r="52" spans="1:11" ht="63.75" outlineLevel="2">
      <c r="A52" s="67"/>
      <c r="B52" s="29" t="s">
        <v>340</v>
      </c>
      <c r="C52" s="33" t="s">
        <v>341</v>
      </c>
      <c r="D52" s="81"/>
      <c r="E52" s="81"/>
      <c r="F52" s="81"/>
      <c r="G52" s="81"/>
      <c r="H52" s="81"/>
      <c r="I52" s="31" t="s">
        <v>59</v>
      </c>
      <c r="J52" s="75"/>
      <c r="K52" s="76"/>
    </row>
    <row r="53" spans="1:11" ht="63.75" outlineLevel="2">
      <c r="A53" s="67"/>
      <c r="B53" s="29" t="s">
        <v>342</v>
      </c>
      <c r="C53" s="33" t="s">
        <v>343</v>
      </c>
      <c r="D53" s="81"/>
      <c r="E53" s="81"/>
      <c r="F53" s="81"/>
      <c r="G53" s="81"/>
      <c r="H53" s="81"/>
      <c r="I53" s="31" t="s">
        <v>60</v>
      </c>
      <c r="J53" s="75"/>
      <c r="K53" s="76"/>
    </row>
    <row r="54" spans="1:11" ht="63.75" outlineLevel="2">
      <c r="A54" s="67"/>
      <c r="B54" s="29" t="s">
        <v>344</v>
      </c>
      <c r="C54" s="33" t="s">
        <v>345</v>
      </c>
      <c r="D54" s="81"/>
      <c r="E54" s="81"/>
      <c r="F54" s="81"/>
      <c r="G54" s="81"/>
      <c r="H54" s="81"/>
      <c r="I54" s="31" t="s">
        <v>61</v>
      </c>
      <c r="J54" s="75"/>
      <c r="K54" s="76"/>
    </row>
    <row r="55" spans="1:11" ht="51" outlineLevel="2">
      <c r="A55" s="67"/>
      <c r="B55" s="29" t="s">
        <v>346</v>
      </c>
      <c r="C55" s="33" t="s">
        <v>28</v>
      </c>
      <c r="D55" s="81"/>
      <c r="E55" s="81"/>
      <c r="F55" s="81"/>
      <c r="G55" s="81"/>
      <c r="H55" s="81"/>
      <c r="I55" s="31" t="s">
        <v>62</v>
      </c>
      <c r="J55" s="75"/>
      <c r="K55" s="76"/>
    </row>
    <row r="56" spans="1:11" ht="63.75" outlineLevel="2">
      <c r="A56" s="67"/>
      <c r="B56" s="29" t="s">
        <v>347</v>
      </c>
      <c r="C56" s="33" t="s">
        <v>349</v>
      </c>
      <c r="D56" s="81"/>
      <c r="E56" s="81"/>
      <c r="F56" s="81"/>
      <c r="G56" s="81"/>
      <c r="H56" s="81"/>
      <c r="I56" s="31" t="s">
        <v>63</v>
      </c>
      <c r="J56" s="75"/>
      <c r="K56" s="76"/>
    </row>
    <row r="57" spans="1:11" ht="63" outlineLevel="2">
      <c r="A57" s="67"/>
      <c r="B57" s="29" t="s">
        <v>348</v>
      </c>
      <c r="C57" s="33" t="s">
        <v>27</v>
      </c>
      <c r="D57" s="81"/>
      <c r="E57" s="81"/>
      <c r="F57" s="81"/>
      <c r="G57" s="81"/>
      <c r="H57" s="81"/>
      <c r="I57" s="31" t="s">
        <v>215</v>
      </c>
      <c r="J57" s="75"/>
      <c r="K57" s="76"/>
    </row>
    <row r="58" spans="1:11" ht="38.25" outlineLevel="1">
      <c r="A58" s="67"/>
      <c r="B58" s="29" t="s">
        <v>216</v>
      </c>
      <c r="C58" s="32" t="s">
        <v>279</v>
      </c>
      <c r="D58" s="60">
        <f>COUNTIF(D59:H62,"R")</f>
        <v>0</v>
      </c>
      <c r="E58" s="60">
        <f>COUNTIF(D59:H62,"Y")</f>
        <v>0</v>
      </c>
      <c r="F58" s="60">
        <f>COUNTIF(D59:H62,"G")</f>
        <v>0</v>
      </c>
      <c r="G58" s="60">
        <f>COUNTIF(D59:H62,"U")</f>
        <v>0</v>
      </c>
      <c r="H58" s="60">
        <f>COUNTIF(D59:H62,"NA")</f>
        <v>0</v>
      </c>
      <c r="I58" s="31" t="s">
        <v>143</v>
      </c>
      <c r="J58" s="75"/>
      <c r="K58" s="76"/>
    </row>
    <row r="59" spans="1:11" ht="51" outlineLevel="2">
      <c r="A59" s="67"/>
      <c r="B59" s="29" t="s">
        <v>217</v>
      </c>
      <c r="C59" s="33" t="s">
        <v>278</v>
      </c>
      <c r="D59" s="81"/>
      <c r="E59" s="81"/>
      <c r="F59" s="81"/>
      <c r="G59" s="81"/>
      <c r="H59" s="81"/>
      <c r="I59" s="31" t="s">
        <v>64</v>
      </c>
      <c r="J59" s="75"/>
      <c r="K59" s="76"/>
    </row>
    <row r="60" spans="1:11" ht="51" outlineLevel="2">
      <c r="A60" s="67"/>
      <c r="B60" s="29" t="s">
        <v>217</v>
      </c>
      <c r="C60" s="33" t="s">
        <v>280</v>
      </c>
      <c r="D60" s="81"/>
      <c r="E60" s="81"/>
      <c r="F60" s="81"/>
      <c r="G60" s="81"/>
      <c r="H60" s="81"/>
      <c r="I60" s="31" t="s">
        <v>65</v>
      </c>
      <c r="J60" s="75"/>
      <c r="K60" s="76"/>
    </row>
    <row r="61" spans="1:11" ht="51" customHeight="1" outlineLevel="2">
      <c r="A61" s="67"/>
      <c r="B61" s="29" t="s">
        <v>218</v>
      </c>
      <c r="C61" s="33" t="s">
        <v>281</v>
      </c>
      <c r="D61" s="81"/>
      <c r="E61" s="81"/>
      <c r="F61" s="81"/>
      <c r="G61" s="81"/>
      <c r="H61" s="81"/>
      <c r="I61" s="31" t="s">
        <v>66</v>
      </c>
      <c r="J61" s="75"/>
      <c r="K61" s="76"/>
    </row>
    <row r="62" spans="1:11" ht="51" outlineLevel="2">
      <c r="A62" s="67"/>
      <c r="B62" s="29" t="s">
        <v>218</v>
      </c>
      <c r="C62" s="33" t="s">
        <v>282</v>
      </c>
      <c r="D62" s="81"/>
      <c r="E62" s="81"/>
      <c r="F62" s="81"/>
      <c r="G62" s="81"/>
      <c r="H62" s="81"/>
      <c r="I62" s="31" t="s">
        <v>67</v>
      </c>
      <c r="J62" s="75"/>
      <c r="K62" s="76"/>
    </row>
    <row r="63" spans="1:11" ht="38.25" outlineLevel="1">
      <c r="A63" s="67"/>
      <c r="B63" s="29" t="s">
        <v>216</v>
      </c>
      <c r="C63" s="32" t="s">
        <v>219</v>
      </c>
      <c r="D63" s="60">
        <f>COUNTIF(D64:H67,"R")</f>
        <v>0</v>
      </c>
      <c r="E63" s="60">
        <f>COUNTIF(D64:H67,"Y")</f>
        <v>0</v>
      </c>
      <c r="F63" s="60">
        <f>COUNTIF(D64:H67,"G")</f>
        <v>0</v>
      </c>
      <c r="G63" s="60">
        <f>COUNTIF(D64:H67,"U")</f>
        <v>0</v>
      </c>
      <c r="H63" s="60">
        <f>COUNTIF(D64:H67,"NA")</f>
        <v>0</v>
      </c>
      <c r="I63" s="31" t="s">
        <v>153</v>
      </c>
      <c r="J63" s="75"/>
      <c r="K63" s="76"/>
    </row>
    <row r="64" spans="1:11" ht="38.25" outlineLevel="2">
      <c r="A64" s="67"/>
      <c r="B64" s="29" t="s">
        <v>217</v>
      </c>
      <c r="C64" s="33" t="s">
        <v>248</v>
      </c>
      <c r="D64" s="81"/>
      <c r="E64" s="81"/>
      <c r="F64" s="81"/>
      <c r="G64" s="81"/>
      <c r="H64" s="81"/>
      <c r="I64" s="31" t="s">
        <v>68</v>
      </c>
      <c r="J64" s="75"/>
      <c r="K64" s="76"/>
    </row>
    <row r="65" spans="1:11" ht="38.25" outlineLevel="2">
      <c r="A65" s="67"/>
      <c r="B65" s="29" t="s">
        <v>217</v>
      </c>
      <c r="C65" s="33" t="s">
        <v>249</v>
      </c>
      <c r="D65" s="81"/>
      <c r="E65" s="81"/>
      <c r="F65" s="81"/>
      <c r="G65" s="81"/>
      <c r="H65" s="81"/>
      <c r="I65" s="31" t="s">
        <v>69</v>
      </c>
      <c r="J65" s="75"/>
      <c r="K65" s="76"/>
    </row>
    <row r="66" spans="1:11" ht="38.25" outlineLevel="2">
      <c r="A66" s="67"/>
      <c r="B66" s="29" t="s">
        <v>216</v>
      </c>
      <c r="C66" s="33" t="s">
        <v>251</v>
      </c>
      <c r="D66" s="81"/>
      <c r="E66" s="81"/>
      <c r="F66" s="81"/>
      <c r="G66" s="81"/>
      <c r="H66" s="81"/>
      <c r="I66" s="31" t="s">
        <v>70</v>
      </c>
      <c r="J66" s="75"/>
      <c r="K66" s="76"/>
    </row>
    <row r="67" spans="1:11" ht="38.25" outlineLevel="2">
      <c r="A67" s="67"/>
      <c r="B67" s="29" t="s">
        <v>216</v>
      </c>
      <c r="C67" s="33" t="s">
        <v>250</v>
      </c>
      <c r="D67" s="81"/>
      <c r="E67" s="81"/>
      <c r="F67" s="81"/>
      <c r="G67" s="81"/>
      <c r="H67" s="81"/>
      <c r="I67" s="31" t="s">
        <v>71</v>
      </c>
      <c r="J67" s="75"/>
      <c r="K67" s="76"/>
    </row>
    <row r="68" spans="1:11" ht="51" outlineLevel="1">
      <c r="A68" s="67"/>
      <c r="B68" s="29" t="s">
        <v>220</v>
      </c>
      <c r="C68" s="32" t="s">
        <v>37</v>
      </c>
      <c r="D68" s="60">
        <f>COUNTIF(D69:H73,"R")</f>
        <v>0</v>
      </c>
      <c r="E68" s="60">
        <f>COUNTIF(D69:H73,"Y")</f>
        <v>0</v>
      </c>
      <c r="F68" s="60">
        <f>COUNTIF(D69:H73,"G")</f>
        <v>0</v>
      </c>
      <c r="G68" s="60">
        <f>COUNTIF(D69:H73,"U")</f>
        <v>0</v>
      </c>
      <c r="H68" s="60">
        <f>COUNTIF(D69:H73,"NA")</f>
        <v>0</v>
      </c>
      <c r="I68" s="31" t="s">
        <v>154</v>
      </c>
      <c r="J68" s="75"/>
      <c r="K68" s="76"/>
    </row>
    <row r="69" spans="1:11" ht="38.25" outlineLevel="2">
      <c r="A69" s="67"/>
      <c r="B69" s="29" t="s">
        <v>38</v>
      </c>
      <c r="C69" s="33" t="s">
        <v>252</v>
      </c>
      <c r="D69" s="81"/>
      <c r="E69" s="81"/>
      <c r="F69" s="81"/>
      <c r="G69" s="81"/>
      <c r="H69" s="81"/>
      <c r="I69" s="31" t="s">
        <v>72</v>
      </c>
      <c r="J69" s="75"/>
      <c r="K69" s="76"/>
    </row>
    <row r="70" spans="1:11" ht="38.25" outlineLevel="2">
      <c r="A70" s="67"/>
      <c r="B70" s="29" t="s">
        <v>38</v>
      </c>
      <c r="C70" s="33" t="s">
        <v>253</v>
      </c>
      <c r="D70" s="81"/>
      <c r="E70" s="81"/>
      <c r="F70" s="81"/>
      <c r="G70" s="81"/>
      <c r="H70" s="81"/>
      <c r="I70" s="31" t="s">
        <v>73</v>
      </c>
      <c r="J70" s="75"/>
      <c r="K70" s="76"/>
    </row>
    <row r="71" spans="1:11" ht="51" outlineLevel="2">
      <c r="A71" s="67"/>
      <c r="B71" s="29" t="s">
        <v>221</v>
      </c>
      <c r="C71" s="33" t="s">
        <v>254</v>
      </c>
      <c r="D71" s="81"/>
      <c r="E71" s="81"/>
      <c r="F71" s="81"/>
      <c r="G71" s="81"/>
      <c r="H71" s="81"/>
      <c r="I71" s="31" t="s">
        <v>74</v>
      </c>
      <c r="J71" s="75"/>
      <c r="K71" s="76"/>
    </row>
    <row r="72" spans="1:11" ht="51" outlineLevel="2">
      <c r="A72" s="67"/>
      <c r="B72" s="29" t="s">
        <v>221</v>
      </c>
      <c r="C72" s="33" t="s">
        <v>255</v>
      </c>
      <c r="D72" s="81"/>
      <c r="E72" s="81"/>
      <c r="F72" s="81"/>
      <c r="G72" s="81"/>
      <c r="H72" s="81"/>
      <c r="I72" s="31" t="s">
        <v>75</v>
      </c>
      <c r="J72" s="75"/>
      <c r="K72" s="76"/>
    </row>
    <row r="73" spans="1:11" s="17" customFormat="1" ht="63.75" outlineLevel="2">
      <c r="A73" s="67"/>
      <c r="B73" s="34" t="s">
        <v>314</v>
      </c>
      <c r="C73" s="35" t="s">
        <v>256</v>
      </c>
      <c r="D73" s="81"/>
      <c r="E73" s="81"/>
      <c r="F73" s="81"/>
      <c r="G73" s="81"/>
      <c r="H73" s="81"/>
      <c r="I73" s="31" t="s">
        <v>76</v>
      </c>
      <c r="J73" s="75"/>
      <c r="K73" s="76"/>
    </row>
    <row r="74" spans="1:11" ht="54" outlineLevel="1">
      <c r="A74" s="67"/>
      <c r="B74" s="29" t="s">
        <v>315</v>
      </c>
      <c r="C74" s="32" t="s">
        <v>233</v>
      </c>
      <c r="D74" s="60">
        <f>COUNTIF(D75:H78,"R")</f>
        <v>0</v>
      </c>
      <c r="E74" s="60">
        <f>COUNTIF(D75:H78,"Y")</f>
        <v>0</v>
      </c>
      <c r="F74" s="60">
        <f>COUNTIF(D75:H78,"G")</f>
        <v>0</v>
      </c>
      <c r="G74" s="60">
        <f>COUNTIF(D75:H78,"U")</f>
        <v>0</v>
      </c>
      <c r="H74" s="60">
        <f>COUNTIF(D75:H78,"NA")</f>
        <v>0</v>
      </c>
      <c r="I74" s="31" t="s">
        <v>155</v>
      </c>
      <c r="J74" s="75"/>
      <c r="K74" s="76"/>
    </row>
    <row r="75" spans="1:11" ht="51" outlineLevel="2">
      <c r="A75" s="67"/>
      <c r="B75" s="29" t="s">
        <v>316</v>
      </c>
      <c r="C75" s="33" t="s">
        <v>257</v>
      </c>
      <c r="D75" s="81"/>
      <c r="E75" s="81"/>
      <c r="F75" s="81"/>
      <c r="G75" s="81"/>
      <c r="H75" s="81"/>
      <c r="I75" s="31" t="s">
        <v>77</v>
      </c>
      <c r="J75" s="75"/>
      <c r="K75" s="76"/>
    </row>
    <row r="76" spans="1:11" ht="51" outlineLevel="2">
      <c r="A76" s="67"/>
      <c r="B76" s="29" t="s">
        <v>316</v>
      </c>
      <c r="C76" s="33" t="s">
        <v>258</v>
      </c>
      <c r="D76" s="81"/>
      <c r="E76" s="81"/>
      <c r="F76" s="81"/>
      <c r="G76" s="81"/>
      <c r="H76" s="81"/>
      <c r="I76" s="31" t="s">
        <v>78</v>
      </c>
      <c r="J76" s="75"/>
      <c r="K76" s="76"/>
    </row>
    <row r="77" spans="1:11" ht="54" outlineLevel="2">
      <c r="A77" s="67"/>
      <c r="B77" s="29" t="s">
        <v>315</v>
      </c>
      <c r="C77" s="33" t="s">
        <v>26</v>
      </c>
      <c r="D77" s="81"/>
      <c r="E77" s="81"/>
      <c r="F77" s="81"/>
      <c r="G77" s="81"/>
      <c r="H77" s="81"/>
      <c r="I77" s="31" t="s">
        <v>79</v>
      </c>
      <c r="J77" s="75"/>
      <c r="K77" s="76"/>
    </row>
    <row r="78" spans="1:11" ht="54" outlineLevel="2">
      <c r="A78" s="67"/>
      <c r="B78" s="29" t="s">
        <v>315</v>
      </c>
      <c r="C78" s="33" t="s">
        <v>259</v>
      </c>
      <c r="D78" s="81"/>
      <c r="E78" s="81"/>
      <c r="F78" s="81"/>
      <c r="G78" s="81"/>
      <c r="H78" s="81"/>
      <c r="I78" s="31" t="s">
        <v>80</v>
      </c>
      <c r="J78" s="75"/>
      <c r="K78" s="76"/>
    </row>
    <row r="79" spans="1:11" ht="51" outlineLevel="1">
      <c r="A79" s="67"/>
      <c r="B79" s="29" t="s">
        <v>350</v>
      </c>
      <c r="C79" s="32" t="s">
        <v>351</v>
      </c>
      <c r="D79" s="60">
        <f>COUNTIF(D80:H89,"R")</f>
        <v>0</v>
      </c>
      <c r="E79" s="60">
        <f>COUNTIF(D80:H89,"Y")</f>
        <v>0</v>
      </c>
      <c r="F79" s="60">
        <f>COUNTIF(D80:H89,"G")</f>
        <v>0</v>
      </c>
      <c r="G79" s="60">
        <f>COUNTIF(D80:H89,"U")</f>
        <v>0</v>
      </c>
      <c r="H79" s="60">
        <f>COUNTIF(D80:H89,"NA")</f>
        <v>0</v>
      </c>
      <c r="I79" s="31" t="s">
        <v>156</v>
      </c>
      <c r="J79" s="75"/>
      <c r="K79" s="76"/>
    </row>
    <row r="80" spans="1:11" ht="38.25" outlineLevel="2">
      <c r="A80" s="67"/>
      <c r="B80" s="29" t="s">
        <v>39</v>
      </c>
      <c r="C80" s="33" t="s">
        <v>283</v>
      </c>
      <c r="D80" s="81"/>
      <c r="E80" s="81"/>
      <c r="F80" s="81"/>
      <c r="G80" s="81"/>
      <c r="H80" s="81"/>
      <c r="I80" s="31" t="s">
        <v>81</v>
      </c>
      <c r="J80" s="75"/>
      <c r="K80" s="76"/>
    </row>
    <row r="81" spans="1:11" ht="51" outlineLevel="3">
      <c r="A81" s="67"/>
      <c r="B81" s="29" t="s">
        <v>193</v>
      </c>
      <c r="C81" s="36" t="s">
        <v>284</v>
      </c>
      <c r="D81" s="81"/>
      <c r="E81" s="81"/>
      <c r="F81" s="81"/>
      <c r="G81" s="81"/>
      <c r="H81" s="81"/>
      <c r="I81" s="31" t="s">
        <v>82</v>
      </c>
      <c r="J81" s="75"/>
      <c r="K81" s="76"/>
    </row>
    <row r="82" spans="1:11" ht="51" outlineLevel="3">
      <c r="A82" s="67"/>
      <c r="B82" s="29" t="s">
        <v>193</v>
      </c>
      <c r="C82" s="36" t="s">
        <v>285</v>
      </c>
      <c r="D82" s="81"/>
      <c r="E82" s="81"/>
      <c r="F82" s="81"/>
      <c r="G82" s="81"/>
      <c r="H82" s="81"/>
      <c r="I82" s="31" t="s">
        <v>83</v>
      </c>
      <c r="J82" s="75"/>
      <c r="K82" s="76"/>
    </row>
    <row r="83" spans="1:11" ht="51" outlineLevel="3">
      <c r="A83" s="67"/>
      <c r="B83" s="29" t="s">
        <v>40</v>
      </c>
      <c r="C83" s="36" t="s">
        <v>286</v>
      </c>
      <c r="D83" s="81"/>
      <c r="E83" s="81"/>
      <c r="F83" s="81"/>
      <c r="G83" s="81"/>
      <c r="H83" s="81"/>
      <c r="I83" s="31" t="s">
        <v>84</v>
      </c>
      <c r="J83" s="75"/>
      <c r="K83" s="76"/>
    </row>
    <row r="84" spans="1:11" ht="51" outlineLevel="3">
      <c r="A84" s="67"/>
      <c r="B84" s="29" t="s">
        <v>218</v>
      </c>
      <c r="C84" s="36" t="s">
        <v>287</v>
      </c>
      <c r="D84" s="81"/>
      <c r="E84" s="81"/>
      <c r="F84" s="81"/>
      <c r="G84" s="81"/>
      <c r="H84" s="81"/>
      <c r="I84" s="31" t="s">
        <v>85</v>
      </c>
      <c r="J84" s="75"/>
      <c r="K84" s="76"/>
    </row>
    <row r="85" spans="1:11" ht="51" outlineLevel="2">
      <c r="A85" s="67"/>
      <c r="B85" s="29" t="s">
        <v>350</v>
      </c>
      <c r="C85" s="33" t="s">
        <v>352</v>
      </c>
      <c r="D85" s="81"/>
      <c r="E85" s="81"/>
      <c r="F85" s="81"/>
      <c r="G85" s="81"/>
      <c r="H85" s="81"/>
      <c r="I85" s="31" t="s">
        <v>86</v>
      </c>
      <c r="J85" s="75"/>
      <c r="K85" s="76"/>
    </row>
    <row r="86" spans="1:11" ht="38.25" customHeight="1" outlineLevel="3">
      <c r="A86" s="67"/>
      <c r="B86" s="29" t="s">
        <v>329</v>
      </c>
      <c r="C86" s="36" t="s">
        <v>288</v>
      </c>
      <c r="D86" s="81"/>
      <c r="E86" s="81"/>
      <c r="F86" s="81"/>
      <c r="G86" s="81"/>
      <c r="H86" s="81"/>
      <c r="I86" s="31" t="s">
        <v>87</v>
      </c>
      <c r="J86" s="75"/>
      <c r="K86" s="76"/>
    </row>
    <row r="87" spans="1:11" ht="38.25" customHeight="1" outlineLevel="3">
      <c r="A87" s="67"/>
      <c r="B87" s="29" t="s">
        <v>329</v>
      </c>
      <c r="C87" s="36" t="s">
        <v>289</v>
      </c>
      <c r="D87" s="81"/>
      <c r="E87" s="81"/>
      <c r="F87" s="81"/>
      <c r="G87" s="81"/>
      <c r="H87" s="81"/>
      <c r="I87" s="31" t="s">
        <v>88</v>
      </c>
      <c r="J87" s="75"/>
      <c r="K87" s="76"/>
    </row>
    <row r="88" spans="1:11" ht="51" outlineLevel="3">
      <c r="A88" s="67"/>
      <c r="B88" s="29" t="s">
        <v>350</v>
      </c>
      <c r="C88" s="36" t="s">
        <v>291</v>
      </c>
      <c r="D88" s="81"/>
      <c r="E88" s="81"/>
      <c r="F88" s="81"/>
      <c r="G88" s="81"/>
      <c r="H88" s="81"/>
      <c r="I88" s="31" t="s">
        <v>89</v>
      </c>
      <c r="J88" s="75"/>
      <c r="K88" s="76"/>
    </row>
    <row r="89" spans="1:11" ht="51" outlineLevel="3">
      <c r="A89" s="67"/>
      <c r="B89" s="29" t="s">
        <v>350</v>
      </c>
      <c r="C89" s="36" t="s">
        <v>290</v>
      </c>
      <c r="D89" s="81"/>
      <c r="E89" s="81"/>
      <c r="F89" s="81"/>
      <c r="G89" s="81"/>
      <c r="H89" s="81"/>
      <c r="I89" s="31" t="s">
        <v>90</v>
      </c>
      <c r="J89" s="75"/>
      <c r="K89" s="76"/>
    </row>
    <row r="90" spans="1:11" ht="63" outlineLevel="1">
      <c r="A90" s="67"/>
      <c r="B90" s="29" t="s">
        <v>353</v>
      </c>
      <c r="C90" s="32" t="s">
        <v>273</v>
      </c>
      <c r="D90" s="60">
        <f>COUNTIF(D91:H100,"R")</f>
        <v>0</v>
      </c>
      <c r="E90" s="60">
        <f>COUNTIF(D91:H100,"Y")</f>
        <v>0</v>
      </c>
      <c r="F90" s="60">
        <f>COUNTIF(D91:H100,"G")</f>
        <v>0</v>
      </c>
      <c r="G90" s="60">
        <f>COUNTIF(D91:H100,"U")</f>
        <v>0</v>
      </c>
      <c r="H90" s="60">
        <f>COUNTIF(D91:H100,"NA")</f>
        <v>0</v>
      </c>
      <c r="I90" s="31" t="s">
        <v>157</v>
      </c>
      <c r="J90" s="75"/>
      <c r="K90" s="76"/>
    </row>
    <row r="91" spans="1:11" ht="51" outlineLevel="2">
      <c r="A91" s="67"/>
      <c r="B91" s="29" t="s">
        <v>329</v>
      </c>
      <c r="C91" s="33" t="s">
        <v>260</v>
      </c>
      <c r="D91" s="81"/>
      <c r="E91" s="81"/>
      <c r="F91" s="81"/>
      <c r="G91" s="81"/>
      <c r="H91" s="81"/>
      <c r="I91" s="31" t="s">
        <v>91</v>
      </c>
      <c r="J91" s="75"/>
      <c r="K91" s="76"/>
    </row>
    <row r="92" spans="1:11" ht="51" outlineLevel="2">
      <c r="A92" s="67"/>
      <c r="B92" s="29" t="s">
        <v>329</v>
      </c>
      <c r="C92" s="33" t="s">
        <v>275</v>
      </c>
      <c r="D92" s="81"/>
      <c r="E92" s="81"/>
      <c r="F92" s="81"/>
      <c r="G92" s="81"/>
      <c r="H92" s="81"/>
      <c r="I92" s="31" t="s">
        <v>92</v>
      </c>
      <c r="J92" s="75"/>
      <c r="K92" s="76"/>
    </row>
    <row r="93" spans="1:11" ht="38.25" outlineLevel="2">
      <c r="A93" s="67"/>
      <c r="B93" s="29" t="s">
        <v>329</v>
      </c>
      <c r="C93" s="33" t="s">
        <v>317</v>
      </c>
      <c r="D93" s="81"/>
      <c r="E93" s="81"/>
      <c r="F93" s="81"/>
      <c r="G93" s="81"/>
      <c r="H93" s="81"/>
      <c r="I93" s="31" t="s">
        <v>93</v>
      </c>
      <c r="J93" s="75"/>
      <c r="K93" s="76"/>
    </row>
    <row r="94" spans="1:11" ht="51" outlineLevel="2">
      <c r="A94" s="67"/>
      <c r="B94" s="29" t="s">
        <v>329</v>
      </c>
      <c r="C94" s="33" t="s">
        <v>261</v>
      </c>
      <c r="D94" s="81"/>
      <c r="E94" s="81"/>
      <c r="F94" s="81"/>
      <c r="G94" s="81"/>
      <c r="H94" s="81"/>
      <c r="I94" s="31" t="s">
        <v>94</v>
      </c>
      <c r="J94" s="75"/>
      <c r="K94" s="76"/>
    </row>
    <row r="95" spans="1:11" ht="51" outlineLevel="2">
      <c r="A95" s="67"/>
      <c r="B95" s="29" t="s">
        <v>350</v>
      </c>
      <c r="C95" s="33" t="s">
        <v>355</v>
      </c>
      <c r="D95" s="81"/>
      <c r="E95" s="81"/>
      <c r="F95" s="81"/>
      <c r="G95" s="81"/>
      <c r="H95" s="81"/>
      <c r="I95" s="31" t="s">
        <v>95</v>
      </c>
      <c r="J95" s="75"/>
      <c r="K95" s="76"/>
    </row>
    <row r="96" spans="1:11" ht="51" outlineLevel="2">
      <c r="A96" s="67"/>
      <c r="B96" s="29" t="s">
        <v>354</v>
      </c>
      <c r="C96" s="33" t="s">
        <v>271</v>
      </c>
      <c r="D96" s="81"/>
      <c r="E96" s="81"/>
      <c r="F96" s="81"/>
      <c r="G96" s="81"/>
      <c r="H96" s="81"/>
      <c r="I96" s="31" t="s">
        <v>96</v>
      </c>
      <c r="J96" s="75"/>
      <c r="K96" s="76"/>
    </row>
    <row r="97" spans="1:11" ht="54" outlineLevel="2">
      <c r="A97" s="67"/>
      <c r="B97" s="29" t="s">
        <v>356</v>
      </c>
      <c r="C97" s="33" t="s">
        <v>262</v>
      </c>
      <c r="D97" s="81"/>
      <c r="E97" s="81"/>
      <c r="F97" s="81"/>
      <c r="G97" s="81"/>
      <c r="H97" s="81"/>
      <c r="I97" s="31" t="s">
        <v>97</v>
      </c>
      <c r="J97" s="75"/>
      <c r="K97" s="76"/>
    </row>
    <row r="98" spans="1:11" ht="38.25" outlineLevel="2">
      <c r="A98" s="67"/>
      <c r="B98" s="29" t="s">
        <v>329</v>
      </c>
      <c r="C98" s="33" t="s">
        <v>263</v>
      </c>
      <c r="D98" s="81"/>
      <c r="E98" s="81"/>
      <c r="F98" s="81"/>
      <c r="G98" s="81"/>
      <c r="H98" s="81"/>
      <c r="I98" s="31" t="s">
        <v>98</v>
      </c>
      <c r="J98" s="75"/>
      <c r="K98" s="76"/>
    </row>
    <row r="99" spans="1:11" ht="51" customHeight="1" outlineLevel="2">
      <c r="A99" s="67"/>
      <c r="B99" s="29" t="s">
        <v>329</v>
      </c>
      <c r="C99" s="33" t="s">
        <v>264</v>
      </c>
      <c r="D99" s="81"/>
      <c r="E99" s="81"/>
      <c r="F99" s="81"/>
      <c r="G99" s="81"/>
      <c r="H99" s="81"/>
      <c r="I99" s="31" t="s">
        <v>99</v>
      </c>
      <c r="J99" s="75"/>
      <c r="K99" s="76"/>
    </row>
    <row r="100" spans="1:11" ht="54" customHeight="1" outlineLevel="2">
      <c r="A100" s="67"/>
      <c r="B100" s="29" t="s">
        <v>357</v>
      </c>
      <c r="C100" s="33" t="s">
        <v>358</v>
      </c>
      <c r="D100" s="81"/>
      <c r="E100" s="81"/>
      <c r="F100" s="81"/>
      <c r="G100" s="81"/>
      <c r="H100" s="81"/>
      <c r="I100" s="31" t="s">
        <v>100</v>
      </c>
      <c r="J100" s="75"/>
      <c r="K100" s="76"/>
    </row>
    <row r="101" spans="1:11" ht="51" outlineLevel="1" collapsed="1">
      <c r="A101" s="67"/>
      <c r="B101" s="29" t="s">
        <v>194</v>
      </c>
      <c r="C101" s="32" t="s">
        <v>359</v>
      </c>
      <c r="D101" s="60">
        <f>COUNTIF(D102:H105,"R")</f>
        <v>0</v>
      </c>
      <c r="E101" s="60">
        <f>COUNTIF(D102:H105,"Y")</f>
        <v>0</v>
      </c>
      <c r="F101" s="60">
        <f>COUNTIF(D102:H105,"G")</f>
        <v>0</v>
      </c>
      <c r="G101" s="60">
        <f>COUNTIF(D102:H105,"U")</f>
        <v>0</v>
      </c>
      <c r="H101" s="60">
        <f>COUNTIF(D102:H105,"NA")</f>
        <v>0</v>
      </c>
      <c r="I101" s="31" t="s">
        <v>159</v>
      </c>
      <c r="J101" s="75"/>
      <c r="K101" s="76"/>
    </row>
    <row r="102" spans="1:11" ht="39" customHeight="1" outlineLevel="2">
      <c r="A102" s="67"/>
      <c r="B102" s="29" t="s">
        <v>217</v>
      </c>
      <c r="C102" s="33" t="s">
        <v>265</v>
      </c>
      <c r="D102" s="81"/>
      <c r="E102" s="81"/>
      <c r="F102" s="81"/>
      <c r="G102" s="81"/>
      <c r="H102" s="81"/>
      <c r="I102" s="31" t="s">
        <v>45</v>
      </c>
      <c r="J102" s="75"/>
      <c r="K102" s="76"/>
    </row>
    <row r="103" spans="1:11" ht="39" customHeight="1" outlineLevel="2">
      <c r="A103" s="67"/>
      <c r="B103" s="29" t="s">
        <v>217</v>
      </c>
      <c r="C103" s="33" t="s">
        <v>266</v>
      </c>
      <c r="D103" s="81"/>
      <c r="E103" s="81"/>
      <c r="F103" s="81"/>
      <c r="G103" s="81"/>
      <c r="H103" s="81"/>
      <c r="I103" s="31" t="s">
        <v>46</v>
      </c>
      <c r="J103" s="75"/>
      <c r="K103" s="76"/>
    </row>
    <row r="104" spans="1:11" ht="51" outlineLevel="2">
      <c r="A104" s="67"/>
      <c r="B104" s="29" t="s">
        <v>194</v>
      </c>
      <c r="C104" s="33" t="s">
        <v>292</v>
      </c>
      <c r="D104" s="81"/>
      <c r="E104" s="81"/>
      <c r="F104" s="81"/>
      <c r="G104" s="81"/>
      <c r="H104" s="81"/>
      <c r="I104" s="31" t="s">
        <v>47</v>
      </c>
      <c r="J104" s="75"/>
      <c r="K104" s="76"/>
    </row>
    <row r="105" spans="1:11" ht="38.25" outlineLevel="2">
      <c r="A105" s="67"/>
      <c r="B105" s="29" t="s">
        <v>217</v>
      </c>
      <c r="C105" s="33" t="s">
        <v>222</v>
      </c>
      <c r="D105" s="81"/>
      <c r="E105" s="81"/>
      <c r="F105" s="81"/>
      <c r="G105" s="81"/>
      <c r="H105" s="81"/>
      <c r="I105" s="31" t="s">
        <v>48</v>
      </c>
      <c r="J105" s="75"/>
      <c r="K105" s="76"/>
    </row>
    <row r="106" spans="1:11" ht="63.75" outlineLevel="1">
      <c r="A106" s="67"/>
      <c r="B106" s="29" t="s">
        <v>360</v>
      </c>
      <c r="C106" s="32" t="s">
        <v>361</v>
      </c>
      <c r="D106" s="60">
        <f>COUNTIF(D107:H109,"R")</f>
        <v>0</v>
      </c>
      <c r="E106" s="60">
        <f>COUNTIF(D107:H109,"Y")</f>
        <v>0</v>
      </c>
      <c r="F106" s="60">
        <f>COUNTIF(D107:H109,"G")</f>
        <v>0</v>
      </c>
      <c r="G106" s="60">
        <f>COUNTIF(D107:H109,"U")</f>
        <v>0</v>
      </c>
      <c r="H106" s="60">
        <f>COUNTIF(D107:H109,"NA")</f>
        <v>0</v>
      </c>
      <c r="I106" s="31" t="s">
        <v>158</v>
      </c>
      <c r="J106" s="75"/>
      <c r="K106" s="76"/>
    </row>
    <row r="107" spans="1:11" ht="63.75" outlineLevel="2">
      <c r="A107" s="67"/>
      <c r="B107" s="29" t="s">
        <v>360</v>
      </c>
      <c r="C107" s="33" t="s">
        <v>362</v>
      </c>
      <c r="D107" s="81"/>
      <c r="E107" s="81"/>
      <c r="F107" s="81"/>
      <c r="G107" s="81"/>
      <c r="H107" s="81"/>
      <c r="I107" s="31" t="s">
        <v>49</v>
      </c>
      <c r="J107" s="75"/>
      <c r="K107" s="76"/>
    </row>
    <row r="108" spans="1:11" ht="51" outlineLevel="2">
      <c r="A108" s="67"/>
      <c r="B108" s="29" t="s">
        <v>360</v>
      </c>
      <c r="C108" s="33" t="s">
        <v>224</v>
      </c>
      <c r="D108" s="81"/>
      <c r="E108" s="81"/>
      <c r="F108" s="81"/>
      <c r="G108" s="81"/>
      <c r="H108" s="81"/>
      <c r="I108" s="31" t="s">
        <v>50</v>
      </c>
      <c r="J108" s="75"/>
      <c r="K108" s="76"/>
    </row>
    <row r="109" spans="1:11" ht="63.75" outlineLevel="2">
      <c r="A109" s="67"/>
      <c r="B109" s="29" t="s">
        <v>360</v>
      </c>
      <c r="C109" s="33" t="s">
        <v>363</v>
      </c>
      <c r="D109" s="81"/>
      <c r="E109" s="81"/>
      <c r="F109" s="81"/>
      <c r="G109" s="81"/>
      <c r="H109" s="81"/>
      <c r="I109" s="31" t="s">
        <v>223</v>
      </c>
      <c r="J109" s="75"/>
      <c r="K109" s="76"/>
    </row>
    <row r="110" spans="1:11" ht="63.75">
      <c r="A110" s="67"/>
      <c r="B110" s="29" t="s">
        <v>364</v>
      </c>
      <c r="C110" s="30" t="s">
        <v>365</v>
      </c>
      <c r="D110" s="5">
        <f>SUM(D111,D116,D120,D128,D135,D139,D148)</f>
        <v>0</v>
      </c>
      <c r="E110" s="7">
        <f>SUM(E111,E116,E120,E128,E135,E139,E148)</f>
        <v>0</v>
      </c>
      <c r="F110" s="8">
        <f>SUM(F111,F116,F120,F128,F135,F139,F148)</f>
        <v>0</v>
      </c>
      <c r="G110" s="9">
        <f>SUM(G111,G116,G120,G128,G135,G139,G148)</f>
        <v>0</v>
      </c>
      <c r="H110" s="10">
        <f>SUM(H111,H116,H120,H128,H135,H139,H148)</f>
        <v>0</v>
      </c>
      <c r="I110" s="31">
        <v>4</v>
      </c>
      <c r="J110" s="75"/>
      <c r="K110" s="76"/>
    </row>
    <row r="111" spans="1:11" ht="63" outlineLevel="1">
      <c r="A111" s="67"/>
      <c r="B111" s="29" t="s">
        <v>366</v>
      </c>
      <c r="C111" s="39" t="s">
        <v>32</v>
      </c>
      <c r="D111" s="60">
        <f>COUNTIF(D112:H115,"R")</f>
        <v>0</v>
      </c>
      <c r="E111" s="60">
        <f>COUNTIF(D112:H115,"Y")</f>
        <v>0</v>
      </c>
      <c r="F111" s="60">
        <f>COUNTIF(D112:H115,"G")</f>
        <v>0</v>
      </c>
      <c r="G111" s="60">
        <f>COUNTIF(D112:H115,"U")</f>
        <v>0</v>
      </c>
      <c r="H111" s="60">
        <f>COUNTIF(D112:H115,"NA")</f>
        <v>0</v>
      </c>
      <c r="I111" s="31" t="s">
        <v>144</v>
      </c>
      <c r="J111" s="75"/>
      <c r="K111" s="76"/>
    </row>
    <row r="112" spans="1:11" ht="63.75" outlineLevel="2">
      <c r="A112" s="67"/>
      <c r="B112" s="29" t="s">
        <v>318</v>
      </c>
      <c r="C112" s="33" t="s">
        <v>368</v>
      </c>
      <c r="D112" s="81"/>
      <c r="E112" s="81"/>
      <c r="F112" s="81"/>
      <c r="G112" s="81"/>
      <c r="H112" s="81"/>
      <c r="I112" s="31" t="s">
        <v>173</v>
      </c>
      <c r="J112" s="75"/>
      <c r="K112" s="76"/>
    </row>
    <row r="113" spans="1:11" ht="63" outlineLevel="2">
      <c r="A113" s="67"/>
      <c r="B113" s="29" t="s">
        <v>367</v>
      </c>
      <c r="C113" s="33" t="s">
        <v>33</v>
      </c>
      <c r="D113" s="81"/>
      <c r="E113" s="81"/>
      <c r="F113" s="81"/>
      <c r="G113" s="81"/>
      <c r="H113" s="81"/>
      <c r="I113" s="31" t="s">
        <v>174</v>
      </c>
      <c r="J113" s="75"/>
      <c r="K113" s="76"/>
    </row>
    <row r="114" spans="1:11" ht="51" outlineLevel="2">
      <c r="A114" s="67"/>
      <c r="B114" s="29" t="s">
        <v>42</v>
      </c>
      <c r="C114" s="33" t="s">
        <v>34</v>
      </c>
      <c r="D114" s="81"/>
      <c r="E114" s="81"/>
      <c r="F114" s="81"/>
      <c r="G114" s="81"/>
      <c r="H114" s="81"/>
      <c r="I114" s="31" t="s">
        <v>175</v>
      </c>
      <c r="J114" s="75"/>
      <c r="K114" s="76"/>
    </row>
    <row r="115" spans="1:11" ht="38.25" outlineLevel="2">
      <c r="A115" s="67"/>
      <c r="B115" s="29" t="s">
        <v>52</v>
      </c>
      <c r="C115" s="33" t="s">
        <v>272</v>
      </c>
      <c r="D115" s="81"/>
      <c r="E115" s="81"/>
      <c r="F115" s="81"/>
      <c r="G115" s="81"/>
      <c r="H115" s="81"/>
      <c r="I115" s="31" t="s">
        <v>31</v>
      </c>
      <c r="J115" s="75"/>
      <c r="K115" s="76"/>
    </row>
    <row r="116" spans="1:11" ht="25.5" outlineLevel="1">
      <c r="A116" s="67"/>
      <c r="B116" s="29" t="s">
        <v>226</v>
      </c>
      <c r="C116" s="39" t="s">
        <v>267</v>
      </c>
      <c r="D116" s="60">
        <f>COUNTIF(D117:H119,"R")</f>
        <v>0</v>
      </c>
      <c r="E116" s="60">
        <f>COUNTIF(D117:H119,"Y")</f>
        <v>0</v>
      </c>
      <c r="F116" s="60">
        <f>COUNTIF(D117:H119,"G")</f>
        <v>0</v>
      </c>
      <c r="G116" s="60">
        <f>COUNTIF(D117:H119,"U")</f>
        <v>0</v>
      </c>
      <c r="H116" s="60">
        <f>COUNTIF(D117:H119,"NA")</f>
        <v>0</v>
      </c>
      <c r="I116" s="31" t="s">
        <v>145</v>
      </c>
      <c r="J116" s="75"/>
      <c r="K116" s="76"/>
    </row>
    <row r="117" spans="1:11" ht="51" outlineLevel="2">
      <c r="A117" s="67"/>
      <c r="B117" s="29" t="s">
        <v>328</v>
      </c>
      <c r="C117" s="40" t="s">
        <v>179</v>
      </c>
      <c r="D117" s="81"/>
      <c r="E117" s="81"/>
      <c r="F117" s="81"/>
      <c r="G117" s="81"/>
      <c r="H117" s="81"/>
      <c r="I117" s="31" t="s">
        <v>180</v>
      </c>
      <c r="J117" s="75"/>
      <c r="K117" s="76"/>
    </row>
    <row r="118" spans="1:11" ht="51" outlineLevel="2">
      <c r="A118" s="67"/>
      <c r="B118" s="29" t="s">
        <v>52</v>
      </c>
      <c r="C118" s="40" t="s">
        <v>22</v>
      </c>
      <c r="D118" s="81"/>
      <c r="E118" s="81"/>
      <c r="F118" s="81"/>
      <c r="G118" s="81"/>
      <c r="H118" s="81"/>
      <c r="I118" s="31" t="s">
        <v>181</v>
      </c>
      <c r="J118" s="75"/>
      <c r="K118" s="76"/>
    </row>
    <row r="119" spans="1:11" ht="38.25" outlineLevel="2">
      <c r="A119" s="67"/>
      <c r="B119" s="29" t="s">
        <v>226</v>
      </c>
      <c r="C119" s="40" t="s">
        <v>274</v>
      </c>
      <c r="D119" s="81"/>
      <c r="E119" s="81"/>
      <c r="F119" s="81"/>
      <c r="G119" s="81"/>
      <c r="H119" s="81"/>
      <c r="I119" s="31" t="s">
        <v>182</v>
      </c>
      <c r="J119" s="75"/>
      <c r="K119" s="76"/>
    </row>
    <row r="120" spans="1:11" ht="72" outlineLevel="1">
      <c r="A120" s="67"/>
      <c r="B120" s="29" t="s">
        <v>369</v>
      </c>
      <c r="C120" s="32" t="s">
        <v>225</v>
      </c>
      <c r="D120" s="60">
        <f>COUNTIF(D121:H127,"R")</f>
        <v>0</v>
      </c>
      <c r="E120" s="60">
        <f>COUNTIF(D121:H127,"Y")</f>
        <v>0</v>
      </c>
      <c r="F120" s="60">
        <f>COUNTIF(D121:H127,"G")</f>
        <v>0</v>
      </c>
      <c r="G120" s="60">
        <f>COUNTIF(D121:H127,"U")</f>
        <v>0</v>
      </c>
      <c r="H120" s="60">
        <f>COUNTIF(D121:H127,"NA")</f>
        <v>0</v>
      </c>
      <c r="I120" s="31" t="s">
        <v>146</v>
      </c>
      <c r="J120" s="75"/>
      <c r="K120" s="76"/>
    </row>
    <row r="121" spans="1:11" ht="63.75" outlineLevel="2">
      <c r="A121" s="67"/>
      <c r="B121" s="29" t="s">
        <v>370</v>
      </c>
      <c r="C121" s="33" t="s">
        <v>371</v>
      </c>
      <c r="D121" s="81"/>
      <c r="E121" s="81"/>
      <c r="F121" s="81"/>
      <c r="G121" s="81"/>
      <c r="H121" s="81"/>
      <c r="I121" s="31" t="s">
        <v>107</v>
      </c>
      <c r="J121" s="75"/>
      <c r="K121" s="76"/>
    </row>
    <row r="122" spans="1:11" ht="51" outlineLevel="2">
      <c r="A122" s="67"/>
      <c r="B122" s="29" t="s">
        <v>370</v>
      </c>
      <c r="C122" s="33" t="s">
        <v>232</v>
      </c>
      <c r="D122" s="81"/>
      <c r="E122" s="81"/>
      <c r="F122" s="81"/>
      <c r="G122" s="81"/>
      <c r="H122" s="81"/>
      <c r="I122" s="31" t="s">
        <v>108</v>
      </c>
      <c r="J122" s="75"/>
      <c r="K122" s="76"/>
    </row>
    <row r="123" spans="1:11" ht="63.75" outlineLevel="2">
      <c r="A123" s="67"/>
      <c r="B123" s="29" t="s">
        <v>372</v>
      </c>
      <c r="C123" s="33" t="s">
        <v>319</v>
      </c>
      <c r="D123" s="81"/>
      <c r="E123" s="81"/>
      <c r="F123" s="81"/>
      <c r="G123" s="81"/>
      <c r="H123" s="81"/>
      <c r="I123" s="31" t="s">
        <v>109</v>
      </c>
      <c r="J123" s="75"/>
      <c r="K123" s="76"/>
    </row>
    <row r="124" spans="1:11" ht="51" outlineLevel="2">
      <c r="A124" s="67"/>
      <c r="B124" s="29" t="s">
        <v>373</v>
      </c>
      <c r="C124" s="33" t="s">
        <v>293</v>
      </c>
      <c r="D124" s="81"/>
      <c r="E124" s="81"/>
      <c r="F124" s="81"/>
      <c r="G124" s="81"/>
      <c r="H124" s="81"/>
      <c r="I124" s="31" t="s">
        <v>110</v>
      </c>
      <c r="J124" s="75"/>
      <c r="K124" s="76"/>
    </row>
    <row r="125" spans="1:11" ht="63.75" outlineLevel="2">
      <c r="A125" s="67"/>
      <c r="B125" s="29" t="s">
        <v>374</v>
      </c>
      <c r="C125" s="33" t="s">
        <v>375</v>
      </c>
      <c r="D125" s="81"/>
      <c r="E125" s="81"/>
      <c r="F125" s="81"/>
      <c r="G125" s="81"/>
      <c r="H125" s="81"/>
      <c r="I125" s="31" t="s">
        <v>111</v>
      </c>
      <c r="J125" s="75"/>
      <c r="K125" s="76"/>
    </row>
    <row r="126" spans="1:11" ht="63.75" outlineLevel="2">
      <c r="A126" s="67"/>
      <c r="B126" s="29" t="s">
        <v>376</v>
      </c>
      <c r="C126" s="33" t="s">
        <v>378</v>
      </c>
      <c r="D126" s="81"/>
      <c r="E126" s="81"/>
      <c r="F126" s="81"/>
      <c r="G126" s="81"/>
      <c r="H126" s="81"/>
      <c r="I126" s="31" t="s">
        <v>230</v>
      </c>
      <c r="J126" s="75"/>
      <c r="K126" s="76"/>
    </row>
    <row r="127" spans="1:11" ht="63.75" outlineLevel="2">
      <c r="A127" s="67"/>
      <c r="B127" s="29" t="s">
        <v>377</v>
      </c>
      <c r="C127" s="33" t="s">
        <v>379</v>
      </c>
      <c r="D127" s="81"/>
      <c r="E127" s="81"/>
      <c r="F127" s="81"/>
      <c r="G127" s="81"/>
      <c r="H127" s="81"/>
      <c r="I127" s="31" t="s">
        <v>231</v>
      </c>
      <c r="J127" s="75"/>
      <c r="K127" s="76"/>
    </row>
    <row r="128" spans="1:11" ht="76.5" outlineLevel="1">
      <c r="A128" s="67"/>
      <c r="B128" s="29" t="s">
        <v>380</v>
      </c>
      <c r="C128" s="32" t="s">
        <v>381</v>
      </c>
      <c r="D128" s="60">
        <f>COUNTIF(D129:H134,"R")</f>
        <v>0</v>
      </c>
      <c r="E128" s="60">
        <f>COUNTIF(D129:H134,"Y")</f>
        <v>0</v>
      </c>
      <c r="F128" s="60">
        <f>COUNTIF(D129:H134,"G")</f>
        <v>0</v>
      </c>
      <c r="G128" s="60">
        <f>COUNTIF(D129:H134,"U")</f>
        <v>0</v>
      </c>
      <c r="H128" s="60">
        <f>COUNTIF(D129:H134,"NA")</f>
        <v>0</v>
      </c>
      <c r="I128" s="31" t="s">
        <v>161</v>
      </c>
      <c r="J128" s="75"/>
      <c r="K128" s="76"/>
    </row>
    <row r="129" spans="1:11" ht="51" outlineLevel="2">
      <c r="A129" s="67"/>
      <c r="B129" s="29" t="s">
        <v>346</v>
      </c>
      <c r="C129" s="33" t="s">
        <v>21</v>
      </c>
      <c r="D129" s="81"/>
      <c r="E129" s="81"/>
      <c r="F129" s="81"/>
      <c r="G129" s="81"/>
      <c r="H129" s="81"/>
      <c r="I129" s="31" t="s">
        <v>112</v>
      </c>
      <c r="J129" s="75"/>
      <c r="K129" s="76"/>
    </row>
    <row r="130" spans="1:11" ht="63.75" outlineLevel="2">
      <c r="A130" s="67"/>
      <c r="B130" s="29" t="s">
        <v>346</v>
      </c>
      <c r="C130" s="33" t="s">
        <v>384</v>
      </c>
      <c r="D130" s="81"/>
      <c r="E130" s="81"/>
      <c r="F130" s="81"/>
      <c r="G130" s="81"/>
      <c r="H130" s="81"/>
      <c r="I130" s="31" t="s">
        <v>113</v>
      </c>
      <c r="J130" s="75"/>
      <c r="K130" s="76"/>
    </row>
    <row r="131" spans="1:11" ht="63.75" outlineLevel="2">
      <c r="A131" s="67"/>
      <c r="B131" s="29" t="s">
        <v>382</v>
      </c>
      <c r="C131" s="33" t="s">
        <v>383</v>
      </c>
      <c r="D131" s="81"/>
      <c r="E131" s="81"/>
      <c r="F131" s="81"/>
      <c r="G131" s="81"/>
      <c r="H131" s="81"/>
      <c r="I131" s="31" t="s">
        <v>114</v>
      </c>
      <c r="J131" s="75"/>
      <c r="K131" s="76"/>
    </row>
    <row r="132" spans="1:11" ht="38.25" outlineLevel="2">
      <c r="A132" s="67"/>
      <c r="B132" s="29" t="s">
        <v>227</v>
      </c>
      <c r="C132" s="33" t="s">
        <v>385</v>
      </c>
      <c r="D132" s="81"/>
      <c r="E132" s="81"/>
      <c r="F132" s="81"/>
      <c r="G132" s="81"/>
      <c r="H132" s="81"/>
      <c r="I132" s="31" t="s">
        <v>115</v>
      </c>
      <c r="J132" s="75"/>
      <c r="K132" s="76"/>
    </row>
    <row r="133" spans="1:11" ht="51" outlineLevel="2">
      <c r="A133" s="67"/>
      <c r="B133" s="29" t="s">
        <v>386</v>
      </c>
      <c r="C133" s="33" t="s">
        <v>23</v>
      </c>
      <c r="D133" s="81"/>
      <c r="E133" s="81"/>
      <c r="F133" s="81"/>
      <c r="G133" s="81"/>
      <c r="H133" s="81"/>
      <c r="I133" s="31" t="s">
        <v>116</v>
      </c>
      <c r="J133" s="75"/>
      <c r="K133" s="76"/>
    </row>
    <row r="134" spans="1:11" ht="51" outlineLevel="2">
      <c r="A134" s="67"/>
      <c r="B134" s="29" t="s">
        <v>43</v>
      </c>
      <c r="C134" s="33" t="s">
        <v>18</v>
      </c>
      <c r="D134" s="81"/>
      <c r="E134" s="81"/>
      <c r="F134" s="81"/>
      <c r="G134" s="81"/>
      <c r="H134" s="81"/>
      <c r="I134" s="31" t="s">
        <v>228</v>
      </c>
      <c r="J134" s="75"/>
      <c r="K134" s="76"/>
    </row>
    <row r="135" spans="1:11" ht="51" outlineLevel="1">
      <c r="A135" s="67"/>
      <c r="B135" s="29" t="s">
        <v>387</v>
      </c>
      <c r="C135" s="32" t="s">
        <v>388</v>
      </c>
      <c r="D135" s="60">
        <f>COUNTIF(D136:H138,"R")</f>
        <v>0</v>
      </c>
      <c r="E135" s="60">
        <f>COUNTIF(D136:H138,"Y")</f>
        <v>0</v>
      </c>
      <c r="F135" s="60">
        <f>COUNTIF(D136:H138,"G")</f>
        <v>0</v>
      </c>
      <c r="G135" s="60">
        <f>COUNTIF(D136:H138,"U")</f>
        <v>0</v>
      </c>
      <c r="H135" s="60">
        <f>COUNTIF(D136:H138,"NA")</f>
        <v>0</v>
      </c>
      <c r="I135" s="31" t="s">
        <v>162</v>
      </c>
      <c r="J135" s="75"/>
      <c r="K135" s="76"/>
    </row>
    <row r="136" spans="1:11" ht="25.5" outlineLevel="2">
      <c r="A136" s="67"/>
      <c r="B136" s="29" t="s">
        <v>193</v>
      </c>
      <c r="C136" s="33" t="s">
        <v>19</v>
      </c>
      <c r="D136" s="81"/>
      <c r="E136" s="81"/>
      <c r="F136" s="81"/>
      <c r="G136" s="81"/>
      <c r="H136" s="81"/>
      <c r="I136" s="31" t="s">
        <v>176</v>
      </c>
      <c r="J136" s="75"/>
      <c r="K136" s="76"/>
    </row>
    <row r="137" spans="1:11" ht="51" outlineLevel="2">
      <c r="A137" s="67"/>
      <c r="B137" s="29" t="s">
        <v>389</v>
      </c>
      <c r="C137" s="33" t="s">
        <v>20</v>
      </c>
      <c r="D137" s="81"/>
      <c r="E137" s="81"/>
      <c r="F137" s="81"/>
      <c r="G137" s="81"/>
      <c r="H137" s="81"/>
      <c r="I137" s="31" t="s">
        <v>177</v>
      </c>
      <c r="J137" s="75"/>
      <c r="K137" s="76"/>
    </row>
    <row r="138" spans="1:11" ht="76.5" customHeight="1" outlineLevel="2">
      <c r="A138" s="67"/>
      <c r="B138" s="29" t="s">
        <v>229</v>
      </c>
      <c r="C138" s="33" t="s">
        <v>294</v>
      </c>
      <c r="D138" s="81"/>
      <c r="E138" s="81"/>
      <c r="F138" s="81"/>
      <c r="G138" s="81"/>
      <c r="H138" s="81"/>
      <c r="I138" s="31" t="s">
        <v>178</v>
      </c>
      <c r="J138" s="75"/>
      <c r="K138" s="76"/>
    </row>
    <row r="139" spans="1:11" ht="54" outlineLevel="1" collapsed="1">
      <c r="A139" s="67"/>
      <c r="B139" s="29" t="s">
        <v>390</v>
      </c>
      <c r="C139" s="39" t="s">
        <v>295</v>
      </c>
      <c r="D139" s="60">
        <f>COUNTIF(D140:H147,"R")</f>
        <v>0</v>
      </c>
      <c r="E139" s="60">
        <f>COUNTIF(D140:H147,"Y")</f>
        <v>0</v>
      </c>
      <c r="F139" s="60">
        <f>COUNTIF(D140:H147,"G")</f>
        <v>0</v>
      </c>
      <c r="G139" s="60">
        <f>COUNTIF(D140:H147,"U")</f>
        <v>0</v>
      </c>
      <c r="H139" s="60">
        <f>COUNTIF(D140:H147,"NA")</f>
        <v>0</v>
      </c>
      <c r="I139" s="31" t="s">
        <v>163</v>
      </c>
      <c r="J139" s="75"/>
      <c r="K139" s="76"/>
    </row>
    <row r="140" spans="1:11" ht="51" customHeight="1" outlineLevel="2">
      <c r="A140" s="67"/>
      <c r="B140" s="29" t="s">
        <v>391</v>
      </c>
      <c r="C140" s="40" t="s">
        <v>296</v>
      </c>
      <c r="D140" s="81"/>
      <c r="E140" s="81"/>
      <c r="F140" s="81"/>
      <c r="G140" s="81"/>
      <c r="H140" s="81"/>
      <c r="I140" s="31" t="s">
        <v>123</v>
      </c>
      <c r="J140" s="75"/>
      <c r="K140" s="76"/>
    </row>
    <row r="141" spans="1:11" ht="51" outlineLevel="2">
      <c r="A141" s="67"/>
      <c r="B141" s="29" t="s">
        <v>234</v>
      </c>
      <c r="C141" s="40" t="s">
        <v>297</v>
      </c>
      <c r="D141" s="81"/>
      <c r="E141" s="81"/>
      <c r="F141" s="81"/>
      <c r="G141" s="81"/>
      <c r="H141" s="81"/>
      <c r="I141" s="31" t="s">
        <v>124</v>
      </c>
      <c r="J141" s="75"/>
      <c r="K141" s="76"/>
    </row>
    <row r="142" spans="1:11" ht="38.25" outlineLevel="2">
      <c r="A142" s="67"/>
      <c r="B142" s="29" t="s">
        <v>391</v>
      </c>
      <c r="C142" s="40" t="s">
        <v>298</v>
      </c>
      <c r="D142" s="81"/>
      <c r="E142" s="81"/>
      <c r="F142" s="81"/>
      <c r="G142" s="81"/>
      <c r="H142" s="81"/>
      <c r="I142" s="31" t="s">
        <v>125</v>
      </c>
      <c r="J142" s="75"/>
      <c r="K142" s="76"/>
    </row>
    <row r="143" spans="1:11" ht="51" outlineLevel="2">
      <c r="A143" s="67"/>
      <c r="B143" s="29" t="s">
        <v>205</v>
      </c>
      <c r="C143" s="40" t="s">
        <v>300</v>
      </c>
      <c r="D143" s="81"/>
      <c r="E143" s="81"/>
      <c r="F143" s="81"/>
      <c r="G143" s="81"/>
      <c r="H143" s="81"/>
      <c r="I143" s="31" t="s">
        <v>126</v>
      </c>
      <c r="J143" s="75"/>
      <c r="K143" s="76"/>
    </row>
    <row r="144" spans="1:11" ht="38.25" outlineLevel="2">
      <c r="A144" s="67"/>
      <c r="B144" s="29" t="s">
        <v>205</v>
      </c>
      <c r="C144" s="40" t="s">
        <v>301</v>
      </c>
      <c r="D144" s="81"/>
      <c r="E144" s="81"/>
      <c r="F144" s="81"/>
      <c r="G144" s="81"/>
      <c r="H144" s="81"/>
      <c r="I144" s="31" t="s">
        <v>127</v>
      </c>
      <c r="J144" s="75"/>
      <c r="K144" s="76"/>
    </row>
    <row r="145" spans="1:11" ht="38.25" outlineLevel="2">
      <c r="A145" s="67"/>
      <c r="B145" s="29" t="s">
        <v>205</v>
      </c>
      <c r="C145" s="40" t="s">
        <v>302</v>
      </c>
      <c r="D145" s="81"/>
      <c r="E145" s="81"/>
      <c r="F145" s="81"/>
      <c r="G145" s="81"/>
      <c r="H145" s="81"/>
      <c r="I145" s="31" t="s">
        <v>235</v>
      </c>
      <c r="J145" s="75"/>
      <c r="K145" s="76"/>
    </row>
    <row r="146" spans="1:11" ht="38.25" outlineLevel="2">
      <c r="A146" s="67"/>
      <c r="B146" s="29" t="s">
        <v>205</v>
      </c>
      <c r="C146" s="40" t="s">
        <v>303</v>
      </c>
      <c r="D146" s="81"/>
      <c r="E146" s="81"/>
      <c r="F146" s="81"/>
      <c r="G146" s="81"/>
      <c r="H146" s="81"/>
      <c r="I146" s="31" t="s">
        <v>236</v>
      </c>
      <c r="J146" s="75"/>
      <c r="K146" s="76"/>
    </row>
    <row r="147" spans="1:11" ht="51" customHeight="1" outlineLevel="2">
      <c r="A147" s="67"/>
      <c r="B147" s="29" t="s">
        <v>218</v>
      </c>
      <c r="C147" s="40" t="s">
        <v>304</v>
      </c>
      <c r="D147" s="81"/>
      <c r="E147" s="81"/>
      <c r="F147" s="81"/>
      <c r="G147" s="81"/>
      <c r="H147" s="81"/>
      <c r="I147" s="31" t="s">
        <v>299</v>
      </c>
      <c r="J147" s="75"/>
      <c r="K147" s="76"/>
    </row>
    <row r="148" spans="1:11" ht="63.75" outlineLevel="1" collapsed="1">
      <c r="A148" s="67"/>
      <c r="B148" s="29" t="s">
        <v>392</v>
      </c>
      <c r="C148" s="32" t="s">
        <v>393</v>
      </c>
      <c r="D148" s="60">
        <f>COUNTIF(D149:H154,"R")</f>
        <v>0</v>
      </c>
      <c r="E148" s="60">
        <f>COUNTIF(D149:H154,"Y")</f>
        <v>0</v>
      </c>
      <c r="F148" s="60">
        <f>COUNTIF(D149:H154,"G")</f>
        <v>0</v>
      </c>
      <c r="G148" s="60">
        <f>COUNTIF(D149:H154,"U")</f>
        <v>0</v>
      </c>
      <c r="H148" s="60">
        <f>COUNTIF(D149:H154,"NA")</f>
        <v>0</v>
      </c>
      <c r="I148" s="31" t="s">
        <v>164</v>
      </c>
      <c r="J148" s="75"/>
      <c r="K148" s="76"/>
    </row>
    <row r="149" spans="1:11" ht="51" customHeight="1" outlineLevel="2">
      <c r="A149" s="67"/>
      <c r="B149" s="29" t="s">
        <v>391</v>
      </c>
      <c r="C149" s="33" t="s">
        <v>305</v>
      </c>
      <c r="D149" s="81"/>
      <c r="E149" s="81"/>
      <c r="F149" s="81"/>
      <c r="G149" s="81"/>
      <c r="H149" s="81"/>
      <c r="I149" s="31" t="s">
        <v>101</v>
      </c>
      <c r="J149" s="75"/>
      <c r="K149" s="76"/>
    </row>
    <row r="150" spans="1:11" ht="51" outlineLevel="2">
      <c r="A150" s="67"/>
      <c r="B150" s="29" t="s">
        <v>394</v>
      </c>
      <c r="C150" s="33" t="s">
        <v>306</v>
      </c>
      <c r="D150" s="81"/>
      <c r="E150" s="81"/>
      <c r="F150" s="81"/>
      <c r="G150" s="81"/>
      <c r="H150" s="81"/>
      <c r="I150" s="31" t="s">
        <v>102</v>
      </c>
      <c r="J150" s="75"/>
      <c r="K150" s="76"/>
    </row>
    <row r="151" spans="1:11" ht="51" outlineLevel="2">
      <c r="A151" s="67"/>
      <c r="B151" s="29" t="s">
        <v>395</v>
      </c>
      <c r="C151" s="33" t="s">
        <v>307</v>
      </c>
      <c r="D151" s="81"/>
      <c r="E151" s="81"/>
      <c r="F151" s="81"/>
      <c r="G151" s="81"/>
      <c r="H151" s="81"/>
      <c r="I151" s="31" t="s">
        <v>103</v>
      </c>
      <c r="J151" s="75"/>
      <c r="K151" s="76"/>
    </row>
    <row r="152" spans="1:11" ht="38.25" outlineLevel="2">
      <c r="A152" s="67"/>
      <c r="B152" s="29" t="s">
        <v>395</v>
      </c>
      <c r="C152" s="33" t="s">
        <v>308</v>
      </c>
      <c r="D152" s="81"/>
      <c r="E152" s="81"/>
      <c r="F152" s="81"/>
      <c r="G152" s="81"/>
      <c r="H152" s="81"/>
      <c r="I152" s="31" t="s">
        <v>104</v>
      </c>
      <c r="J152" s="75"/>
      <c r="K152" s="76"/>
    </row>
    <row r="153" spans="1:11" ht="38.25" outlineLevel="2">
      <c r="A153" s="67"/>
      <c r="B153" s="29" t="s">
        <v>395</v>
      </c>
      <c r="C153" s="33" t="s">
        <v>24</v>
      </c>
      <c r="D153" s="81"/>
      <c r="E153" s="81"/>
      <c r="F153" s="81"/>
      <c r="G153" s="81"/>
      <c r="H153" s="81"/>
      <c r="I153" s="31" t="s">
        <v>105</v>
      </c>
      <c r="J153" s="75"/>
      <c r="K153" s="76"/>
    </row>
    <row r="154" spans="1:11" ht="51" customHeight="1" outlineLevel="2">
      <c r="A154" s="67"/>
      <c r="B154" s="29" t="s">
        <v>396</v>
      </c>
      <c r="C154" s="33" t="s">
        <v>309</v>
      </c>
      <c r="D154" s="81"/>
      <c r="E154" s="81"/>
      <c r="F154" s="81"/>
      <c r="G154" s="81"/>
      <c r="H154" s="81"/>
      <c r="I154" s="31" t="s">
        <v>106</v>
      </c>
      <c r="J154" s="75"/>
      <c r="K154" s="76"/>
    </row>
    <row r="155" spans="1:11" ht="38.25" collapsed="1">
      <c r="A155" s="67"/>
      <c r="B155" s="29" t="s">
        <v>327</v>
      </c>
      <c r="C155" s="30" t="s">
        <v>237</v>
      </c>
      <c r="D155" s="5">
        <f>COUNTIF(D156:H160,"R")</f>
        <v>0</v>
      </c>
      <c r="E155" s="7">
        <f>COUNTIF(D156:H160,"Y")</f>
        <v>0</v>
      </c>
      <c r="F155" s="8">
        <f>COUNTIF(D156:H160,"G")</f>
        <v>0</v>
      </c>
      <c r="G155" s="9">
        <f>COUNTIF(D156:H160,"U")</f>
        <v>0</v>
      </c>
      <c r="H155" s="10">
        <f>COUNTIF(D156:H160,"NA")</f>
        <v>0</v>
      </c>
      <c r="I155" s="31">
        <v>5</v>
      </c>
      <c r="J155" s="75"/>
      <c r="K155" s="76"/>
    </row>
    <row r="156" spans="1:11" ht="51" outlineLevel="1">
      <c r="A156" s="67"/>
      <c r="B156" s="29" t="s">
        <v>329</v>
      </c>
      <c r="C156" s="32" t="s">
        <v>310</v>
      </c>
      <c r="D156" s="81"/>
      <c r="E156" s="81"/>
      <c r="F156" s="81"/>
      <c r="G156" s="81"/>
      <c r="H156" s="81"/>
      <c r="I156" s="31" t="s">
        <v>147</v>
      </c>
      <c r="J156" s="75"/>
      <c r="K156" s="76"/>
    </row>
    <row r="157" spans="1:11" ht="51" outlineLevel="1">
      <c r="A157" s="67"/>
      <c r="B157" s="29" t="s">
        <v>193</v>
      </c>
      <c r="C157" s="32" t="s">
        <v>25</v>
      </c>
      <c r="D157" s="81"/>
      <c r="E157" s="81"/>
      <c r="F157" s="81"/>
      <c r="G157" s="81"/>
      <c r="H157" s="81"/>
      <c r="I157" s="31" t="s">
        <v>148</v>
      </c>
      <c r="J157" s="75"/>
      <c r="K157" s="76"/>
    </row>
    <row r="158" spans="1:11" ht="38.25" customHeight="1" outlineLevel="1">
      <c r="A158" s="67"/>
      <c r="B158" s="29" t="s">
        <v>193</v>
      </c>
      <c r="C158" s="32" t="s">
        <v>238</v>
      </c>
      <c r="D158" s="81"/>
      <c r="E158" s="81"/>
      <c r="F158" s="81"/>
      <c r="G158" s="81"/>
      <c r="H158" s="81"/>
      <c r="I158" s="31" t="s">
        <v>149</v>
      </c>
      <c r="J158" s="75"/>
      <c r="K158" s="76"/>
    </row>
    <row r="159" spans="1:11" ht="63.75" outlineLevel="1">
      <c r="A159" s="67"/>
      <c r="B159" s="29" t="s">
        <v>205</v>
      </c>
      <c r="C159" s="62" t="s">
        <v>311</v>
      </c>
      <c r="D159" s="81"/>
      <c r="E159" s="81"/>
      <c r="F159" s="81"/>
      <c r="G159" s="81"/>
      <c r="H159" s="81"/>
      <c r="I159" s="31" t="s">
        <v>165</v>
      </c>
      <c r="J159" s="75"/>
      <c r="K159" s="76"/>
    </row>
    <row r="160" spans="1:11" ht="63.75" outlineLevel="1">
      <c r="A160" s="67"/>
      <c r="B160" s="29" t="s">
        <v>205</v>
      </c>
      <c r="C160" s="32" t="s">
        <v>312</v>
      </c>
      <c r="D160" s="81"/>
      <c r="E160" s="81"/>
      <c r="F160" s="81"/>
      <c r="G160" s="81"/>
      <c r="H160" s="81"/>
      <c r="I160" s="31" t="s">
        <v>169</v>
      </c>
      <c r="J160" s="75"/>
      <c r="K160" s="76"/>
    </row>
  </sheetData>
  <sheetProtection selectLockedCells="1"/>
  <autoFilter ref="A15:B160"/>
  <mergeCells count="276">
    <mergeCell ref="D154:H154"/>
    <mergeCell ref="D160:H160"/>
    <mergeCell ref="D156:H156"/>
    <mergeCell ref="D157:H157"/>
    <mergeCell ref="D158:H158"/>
    <mergeCell ref="D159:H159"/>
    <mergeCell ref="D149:H149"/>
    <mergeCell ref="D150:H150"/>
    <mergeCell ref="D151:H151"/>
    <mergeCell ref="D152:H152"/>
    <mergeCell ref="D144:H144"/>
    <mergeCell ref="D147:H147"/>
    <mergeCell ref="D145:H145"/>
    <mergeCell ref="D146:H146"/>
    <mergeCell ref="D138:H138"/>
    <mergeCell ref="D140:H140"/>
    <mergeCell ref="D141:H141"/>
    <mergeCell ref="D143:H143"/>
    <mergeCell ref="D142:H142"/>
    <mergeCell ref="D134:H134"/>
    <mergeCell ref="D132:H132"/>
    <mergeCell ref="D136:H136"/>
    <mergeCell ref="D137:H137"/>
    <mergeCell ref="D119:H119"/>
    <mergeCell ref="D131:H131"/>
    <mergeCell ref="D130:H130"/>
    <mergeCell ref="D133:H133"/>
    <mergeCell ref="D125:H125"/>
    <mergeCell ref="D122:H122"/>
    <mergeCell ref="D123:H123"/>
    <mergeCell ref="D124:H124"/>
    <mergeCell ref="D114:H114"/>
    <mergeCell ref="D115:H115"/>
    <mergeCell ref="D117:H117"/>
    <mergeCell ref="D118:H118"/>
    <mergeCell ref="D107:H107"/>
    <mergeCell ref="D108:H108"/>
    <mergeCell ref="D113:H113"/>
    <mergeCell ref="D112:H112"/>
    <mergeCell ref="D102:H102"/>
    <mergeCell ref="D103:H103"/>
    <mergeCell ref="D104:H104"/>
    <mergeCell ref="D105:H105"/>
    <mergeCell ref="D97:H97"/>
    <mergeCell ref="D98:H98"/>
    <mergeCell ref="D99:H99"/>
    <mergeCell ref="D100:H100"/>
    <mergeCell ref="D93:H93"/>
    <mergeCell ref="D94:H94"/>
    <mergeCell ref="D95:H95"/>
    <mergeCell ref="D96:H96"/>
    <mergeCell ref="D83:H83"/>
    <mergeCell ref="D84:H84"/>
    <mergeCell ref="D109:H109"/>
    <mergeCell ref="D85:H85"/>
    <mergeCell ref="D86:H86"/>
    <mergeCell ref="D87:H87"/>
    <mergeCell ref="D88:H88"/>
    <mergeCell ref="D89:H89"/>
    <mergeCell ref="D91:H91"/>
    <mergeCell ref="D92:H92"/>
    <mergeCell ref="D78:H78"/>
    <mergeCell ref="D80:H80"/>
    <mergeCell ref="D81:H81"/>
    <mergeCell ref="D82:H82"/>
    <mergeCell ref="D76:H76"/>
    <mergeCell ref="D77:H77"/>
    <mergeCell ref="D71:H71"/>
    <mergeCell ref="D72:H72"/>
    <mergeCell ref="D73:H73"/>
    <mergeCell ref="D67:H67"/>
    <mergeCell ref="D69:H69"/>
    <mergeCell ref="D70:H70"/>
    <mergeCell ref="D75:H75"/>
    <mergeCell ref="D60:H60"/>
    <mergeCell ref="D64:H64"/>
    <mergeCell ref="D65:H65"/>
    <mergeCell ref="D66:H66"/>
    <mergeCell ref="D61:H61"/>
    <mergeCell ref="D62:H62"/>
    <mergeCell ref="D54:H54"/>
    <mergeCell ref="D55:H55"/>
    <mergeCell ref="D57:H57"/>
    <mergeCell ref="D59:H59"/>
    <mergeCell ref="D56:H56"/>
    <mergeCell ref="D49:H49"/>
    <mergeCell ref="D50:H50"/>
    <mergeCell ref="D52:H52"/>
    <mergeCell ref="D53:H53"/>
    <mergeCell ref="D43:H43"/>
    <mergeCell ref="D46:H46"/>
    <mergeCell ref="D47:H47"/>
    <mergeCell ref="D48:H48"/>
    <mergeCell ref="D38:H38"/>
    <mergeCell ref="D41:H41"/>
    <mergeCell ref="D42:H42"/>
    <mergeCell ref="D37:H37"/>
    <mergeCell ref="D39:H39"/>
    <mergeCell ref="A1:I1"/>
    <mergeCell ref="D20:H20"/>
    <mergeCell ref="D22:H22"/>
    <mergeCell ref="D23:H23"/>
    <mergeCell ref="D19:H19"/>
    <mergeCell ref="C2:I2"/>
    <mergeCell ref="C3:I3"/>
    <mergeCell ref="D12:H12"/>
    <mergeCell ref="C9:I9"/>
    <mergeCell ref="C11:I11"/>
    <mergeCell ref="D153:H153"/>
    <mergeCell ref="A10:I10"/>
    <mergeCell ref="D35:H35"/>
    <mergeCell ref="D29:H29"/>
    <mergeCell ref="D31:H31"/>
    <mergeCell ref="D32:H32"/>
    <mergeCell ref="D33:H33"/>
    <mergeCell ref="D24:H24"/>
    <mergeCell ref="D26:H26"/>
    <mergeCell ref="D36:H36"/>
    <mergeCell ref="K3:K4"/>
    <mergeCell ref="K6:K7"/>
    <mergeCell ref="D127:H127"/>
    <mergeCell ref="D129:H129"/>
    <mergeCell ref="D121:H121"/>
    <mergeCell ref="D126:H126"/>
    <mergeCell ref="D18:H18"/>
    <mergeCell ref="A4:I8"/>
    <mergeCell ref="D27:H27"/>
    <mergeCell ref="D28:H28"/>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8:K158"/>
    <mergeCell ref="J159:K159"/>
    <mergeCell ref="J152:K152"/>
    <mergeCell ref="J153:K153"/>
    <mergeCell ref="J154:K154"/>
    <mergeCell ref="J155:K155"/>
    <mergeCell ref="J160:K160"/>
    <mergeCell ref="J13:K13"/>
    <mergeCell ref="J14:K14"/>
    <mergeCell ref="J46:K46"/>
    <mergeCell ref="J47:K47"/>
    <mergeCell ref="J48:K48"/>
    <mergeCell ref="J49:K49"/>
    <mergeCell ref="J50:K50"/>
    <mergeCell ref="J156:K156"/>
    <mergeCell ref="J157:K157"/>
  </mergeCells>
  <conditionalFormatting sqref="D156:H160 D91:H100 D140:H147 D107:H109 D117:H119 D121:H127 D129:H134 D136:H138 D80:H89 D149:H154 D112:H115 D102:H105 D22:H24 D26:H29 D31:H33 D18:H20 D35:H39 D46:H50 D52:H57 D59:H62 D64:H67 D69:H73 D75:H78 D41:H43">
    <cfRule type="cellIs" priority="1" dxfId="0" operator="equal" stopIfTrue="1">
      <formula>"R"</formula>
    </cfRule>
    <cfRule type="cellIs" priority="2" dxfId="1" operator="equal" stopIfTrue="1">
      <formula>"Y"</formula>
    </cfRule>
  </conditionalFormatting>
  <conditionalFormatting sqref="D90 D101 D106 D148 D116 D120 D128 D135 D139 D111 D17 D21 D25 D30 D34 D45 D51 D58 D63 D68 D74 D79">
    <cfRule type="cellIs" priority="3" dxfId="0" operator="greaterThan" stopIfTrue="1">
      <formula>0</formula>
    </cfRule>
  </conditionalFormatting>
  <conditionalFormatting sqref="E90 E101 E106 E148 E116 E120 E128 E135 E139 E111 E17 E21 E25 E30 E34 E45 E51 E58 E63 E68 E74 E79">
    <cfRule type="cellIs" priority="4" dxfId="1" operator="greaterThan" stopIfTrue="1">
      <formula>0</formula>
    </cfRule>
  </conditionalFormatting>
  <dataValidations count="3">
    <dataValidation type="list" allowBlank="1" showErrorMessage="1" prompt="Select Risk Character or Leave Blank" error="The value you have entered is invalid." sqref="D156:H160 D149:H154 D102:H105 D80:H89 D136:H138 D91:H100 D107:H109 D112:H115 D117:H119 D121:H127 D129:H134 D69:H73 D18:H20 D22:H24 D31:H33 D26:H29 D140:H147 D35:H39 D46:H50 D52:H57 D59:H62 D64:H67 D75:H78 D41:H43">
      <formula1>$D$14:$H$14</formula1>
    </dataValidation>
    <dataValidation allowBlank="1" showErrorMessage="1" prompt="Select Risk Character or Leave Blank" sqref="D90:H90 D101:H101 D106:H106 D148:H148 D116:H116 D120:H120 D128:H128 D135:H135 D139:H139 D111:H111 D17:H17 D21:H21 D25:H25 D30:H30 D34:H34 D45:H45 D51:H51 D58:H58 D63:H63 D68:H68 D74:H74 D79:H79"/>
    <dataValidation type="list" allowBlank="1" showInputMessage="1" showErrorMessage="1" error="The value you entered is invalid." sqref="A16:A160">
      <formula1>$L$12:$L$14</formula1>
    </dataValidation>
  </dataValidations>
  <printOptions/>
  <pageMargins left="0.5" right="0.25" top="0.68" bottom="0.42" header="0" footer="0.25"/>
  <pageSetup horizontalDpi="600" verticalDpi="600" orientation="landscape" scale="80" r:id="rId2"/>
  <headerFooter alignWithMargins="0">
    <oddFooter>&amp;C&amp;A Page &amp;P of &amp;N</oddFooter>
  </headerFooter>
  <rowBreaks count="4" manualBreakCount="4">
    <brk id="39" max="255" man="1"/>
    <brk id="43" max="255" man="1"/>
    <brk id="109" max="255" man="1"/>
    <brk id="154"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K220"/>
  <sheetViews>
    <sheetView workbookViewId="0" topLeftCell="A8">
      <selection activeCell="J3" sqref="J3:J4"/>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86" t="s">
        <v>313</v>
      </c>
      <c r="B1" s="87"/>
      <c r="C1" s="87"/>
      <c r="D1" s="87"/>
      <c r="E1" s="87"/>
      <c r="F1" s="87"/>
      <c r="G1" s="87"/>
      <c r="H1" s="87"/>
      <c r="I1" s="87"/>
      <c r="J1" s="66"/>
    </row>
    <row r="2" spans="2:10" ht="26.25" customHeight="1">
      <c r="B2" s="14"/>
      <c r="C2" s="88" t="s">
        <v>137</v>
      </c>
      <c r="D2" s="89"/>
      <c r="E2" s="89"/>
      <c r="F2" s="89"/>
      <c r="G2" s="89"/>
      <c r="H2" s="89"/>
      <c r="I2" s="89"/>
      <c r="J2" s="42" t="s">
        <v>35</v>
      </c>
    </row>
    <row r="3" spans="2:10" ht="20.25" customHeight="1">
      <c r="B3" s="15"/>
      <c r="C3" s="90" t="s">
        <v>239</v>
      </c>
      <c r="D3" s="91"/>
      <c r="E3" s="91"/>
      <c r="F3" s="91"/>
      <c r="G3" s="91"/>
      <c r="H3" s="91"/>
      <c r="I3" s="91"/>
      <c r="J3" s="96">
        <f>ISR!K3</f>
        <v>0</v>
      </c>
    </row>
    <row r="4" spans="3:10" ht="17.25" customHeight="1" thickBot="1">
      <c r="C4" s="95"/>
      <c r="D4" s="95"/>
      <c r="E4" s="95"/>
      <c r="F4" s="95"/>
      <c r="G4" s="95"/>
      <c r="H4" s="95"/>
      <c r="I4" s="103"/>
      <c r="J4" s="97"/>
    </row>
    <row r="5" spans="3:10" ht="18.75" customHeight="1">
      <c r="C5" s="95"/>
      <c r="D5" s="95"/>
      <c r="E5" s="95"/>
      <c r="F5" s="95"/>
      <c r="G5" s="95"/>
      <c r="H5" s="95"/>
      <c r="I5" s="103"/>
      <c r="J5" s="42" t="s">
        <v>36</v>
      </c>
    </row>
    <row r="6" spans="3:10" ht="18.75" customHeight="1">
      <c r="C6" s="95"/>
      <c r="D6" s="95"/>
      <c r="E6" s="95"/>
      <c r="F6" s="95"/>
      <c r="G6" s="95"/>
      <c r="H6" s="95"/>
      <c r="I6" s="103"/>
      <c r="J6" s="99">
        <f>ISR!K6</f>
        <v>0</v>
      </c>
    </row>
    <row r="7" spans="3:10" ht="18.75" customHeight="1" thickBot="1">
      <c r="C7" s="95"/>
      <c r="D7" s="95"/>
      <c r="E7" s="95"/>
      <c r="F7" s="95"/>
      <c r="G7" s="95"/>
      <c r="H7" s="95"/>
      <c r="I7" s="103"/>
      <c r="J7" s="97"/>
    </row>
    <row r="8" spans="2:10" s="6" customFormat="1" ht="15" customHeight="1">
      <c r="B8" s="16"/>
      <c r="C8" s="1"/>
      <c r="D8" s="100" t="s">
        <v>51</v>
      </c>
      <c r="E8" s="101"/>
      <c r="F8" s="101"/>
      <c r="G8" s="101"/>
      <c r="H8" s="102"/>
      <c r="I8" s="12"/>
      <c r="J8" s="41"/>
    </row>
    <row r="9" spans="2:10" s="6" customFormat="1" ht="12.75" customHeight="1">
      <c r="B9" s="37"/>
      <c r="C9" s="19"/>
      <c r="D9" s="20"/>
      <c r="E9" s="21"/>
      <c r="F9" s="21"/>
      <c r="G9" s="21"/>
      <c r="H9" s="22"/>
      <c r="I9" s="23" t="s">
        <v>183</v>
      </c>
      <c r="J9" s="18"/>
    </row>
    <row r="10" spans="1:10" ht="18.75" customHeight="1">
      <c r="A10" s="24" t="s">
        <v>186</v>
      </c>
      <c r="B10" s="38" t="s">
        <v>44</v>
      </c>
      <c r="C10" s="25" t="s">
        <v>136</v>
      </c>
      <c r="D10" s="5" t="s">
        <v>131</v>
      </c>
      <c r="E10" s="7" t="s">
        <v>132</v>
      </c>
      <c r="F10" s="8" t="s">
        <v>133</v>
      </c>
      <c r="G10" s="26" t="s">
        <v>134</v>
      </c>
      <c r="H10" s="10" t="s">
        <v>135</v>
      </c>
      <c r="I10" s="27" t="s">
        <v>150</v>
      </c>
      <c r="J10" s="28" t="s">
        <v>184</v>
      </c>
    </row>
    <row r="11" spans="1:11" ht="18">
      <c r="A11" s="47" t="s">
        <v>186</v>
      </c>
      <c r="B11" s="43" t="s">
        <v>44</v>
      </c>
      <c r="C11" s="58" t="s">
        <v>136</v>
      </c>
      <c r="D11" s="98" t="s">
        <v>131</v>
      </c>
      <c r="E11" s="98"/>
      <c r="F11" s="98"/>
      <c r="G11" s="98"/>
      <c r="H11" s="98"/>
      <c r="I11" s="46" t="s">
        <v>150</v>
      </c>
      <c r="J11" s="61" t="s">
        <v>184</v>
      </c>
      <c r="K11" t="s">
        <v>243</v>
      </c>
    </row>
    <row r="12" spans="1:10" ht="12.75">
      <c r="A12" s="47"/>
      <c r="B12" s="43"/>
      <c r="C12" s="58"/>
      <c r="D12" s="98"/>
      <c r="E12" s="98"/>
      <c r="F12" s="98"/>
      <c r="G12" s="98"/>
      <c r="H12" s="98"/>
      <c r="I12" s="46"/>
      <c r="J12" s="61"/>
    </row>
    <row r="13" spans="1:10" ht="12.75">
      <c r="A13" s="47"/>
      <c r="B13" s="43"/>
      <c r="C13" s="58"/>
      <c r="D13" s="98"/>
      <c r="E13" s="98"/>
      <c r="F13" s="98"/>
      <c r="G13" s="98"/>
      <c r="H13" s="98"/>
      <c r="I13" s="46"/>
      <c r="J13" s="61"/>
    </row>
    <row r="14" spans="1:10" ht="12.75">
      <c r="A14" s="47"/>
      <c r="B14" s="43"/>
      <c r="C14" s="58"/>
      <c r="D14" s="98"/>
      <c r="E14" s="98"/>
      <c r="F14" s="98"/>
      <c r="G14" s="98"/>
      <c r="H14" s="98"/>
      <c r="I14" s="46"/>
      <c r="J14" s="61"/>
    </row>
    <row r="15" spans="1:10" ht="12.75">
      <c r="A15" s="47"/>
      <c r="B15" s="43"/>
      <c r="C15" s="58"/>
      <c r="D15" s="98"/>
      <c r="E15" s="98"/>
      <c r="F15" s="98"/>
      <c r="G15" s="98"/>
      <c r="H15" s="98"/>
      <c r="I15" s="46"/>
      <c r="J15" s="61"/>
    </row>
    <row r="16" spans="1:10" ht="12.75">
      <c r="A16" s="47"/>
      <c r="B16" s="43"/>
      <c r="C16" s="58"/>
      <c r="D16" s="98"/>
      <c r="E16" s="98"/>
      <c r="F16" s="98"/>
      <c r="G16" s="98"/>
      <c r="H16" s="98"/>
      <c r="I16" s="46"/>
      <c r="J16" s="61"/>
    </row>
    <row r="17" spans="1:10" ht="12.75">
      <c r="A17" s="47"/>
      <c r="B17" s="43"/>
      <c r="C17" s="58"/>
      <c r="D17" s="98"/>
      <c r="E17" s="98"/>
      <c r="F17" s="98"/>
      <c r="G17" s="98"/>
      <c r="H17" s="98"/>
      <c r="I17" s="46"/>
      <c r="J17" s="61"/>
    </row>
    <row r="18" spans="1:10" ht="12.75">
      <c r="A18" s="47"/>
      <c r="B18" s="43"/>
      <c r="C18" s="58"/>
      <c r="D18" s="98"/>
      <c r="E18" s="98"/>
      <c r="F18" s="98"/>
      <c r="G18" s="98"/>
      <c r="H18" s="98"/>
      <c r="I18" s="46"/>
      <c r="J18" s="61"/>
    </row>
    <row r="19" spans="1:10" ht="12.75">
      <c r="A19" s="47"/>
      <c r="B19" s="43"/>
      <c r="C19" s="58"/>
      <c r="D19" s="98"/>
      <c r="E19" s="98"/>
      <c r="F19" s="98"/>
      <c r="G19" s="98"/>
      <c r="H19" s="98"/>
      <c r="I19" s="46"/>
      <c r="J19" s="61"/>
    </row>
    <row r="20" spans="1:10" ht="12.75">
      <c r="A20" s="47"/>
      <c r="B20" s="43"/>
      <c r="C20" s="58"/>
      <c r="D20" s="98"/>
      <c r="E20" s="98"/>
      <c r="F20" s="98"/>
      <c r="G20" s="98"/>
      <c r="H20" s="98"/>
      <c r="I20" s="46"/>
      <c r="J20" s="61"/>
    </row>
    <row r="21" spans="1:10" ht="12.75">
      <c r="A21" s="47"/>
      <c r="B21" s="43"/>
      <c r="C21" s="58"/>
      <c r="D21" s="98"/>
      <c r="E21" s="98"/>
      <c r="F21" s="98"/>
      <c r="G21" s="98"/>
      <c r="H21" s="98"/>
      <c r="I21" s="46"/>
      <c r="J21" s="61"/>
    </row>
    <row r="22" spans="1:10" ht="12.75">
      <c r="A22" s="47"/>
      <c r="B22" s="43"/>
      <c r="C22" s="58"/>
      <c r="D22" s="98"/>
      <c r="E22" s="98"/>
      <c r="F22" s="98"/>
      <c r="G22" s="98"/>
      <c r="H22" s="98"/>
      <c r="I22" s="46"/>
      <c r="J22" s="61"/>
    </row>
    <row r="23" spans="1:10" ht="12.75">
      <c r="A23" s="47"/>
      <c r="B23" s="43"/>
      <c r="C23" s="58"/>
      <c r="D23" s="98"/>
      <c r="E23" s="98"/>
      <c r="F23" s="98"/>
      <c r="G23" s="98"/>
      <c r="H23" s="98"/>
      <c r="I23" s="46"/>
      <c r="J23" s="61"/>
    </row>
    <row r="24" spans="1:10" ht="12.75">
      <c r="A24" s="47"/>
      <c r="B24" s="43"/>
      <c r="C24" s="58"/>
      <c r="D24" s="98"/>
      <c r="E24" s="98"/>
      <c r="F24" s="98"/>
      <c r="G24" s="98"/>
      <c r="H24" s="98"/>
      <c r="I24" s="46"/>
      <c r="J24" s="61"/>
    </row>
    <row r="25" spans="1:10" ht="12.75">
      <c r="A25" s="47"/>
      <c r="B25" s="43"/>
      <c r="C25" s="58"/>
      <c r="D25" s="98"/>
      <c r="E25" s="98"/>
      <c r="F25" s="98"/>
      <c r="G25" s="98"/>
      <c r="H25" s="98"/>
      <c r="I25" s="46"/>
      <c r="J25" s="61"/>
    </row>
    <row r="26" spans="1:10" ht="12.75">
      <c r="A26" s="47"/>
      <c r="B26" s="43"/>
      <c r="C26" s="58"/>
      <c r="D26" s="98"/>
      <c r="E26" s="98"/>
      <c r="F26" s="98"/>
      <c r="G26" s="98"/>
      <c r="H26" s="98"/>
      <c r="I26" s="46"/>
      <c r="J26" s="61"/>
    </row>
    <row r="27" spans="1:10" ht="12.75">
      <c r="A27" s="47"/>
      <c r="B27" s="43"/>
      <c r="C27" s="58"/>
      <c r="D27" s="98"/>
      <c r="E27" s="98"/>
      <c r="F27" s="98"/>
      <c r="G27" s="98"/>
      <c r="H27" s="98"/>
      <c r="I27" s="46"/>
      <c r="J27" s="61"/>
    </row>
    <row r="28" spans="1:10" ht="12.75">
      <c r="A28" s="47"/>
      <c r="B28" s="43"/>
      <c r="C28" s="58"/>
      <c r="D28" s="98"/>
      <c r="E28" s="98"/>
      <c r="F28" s="98"/>
      <c r="G28" s="98"/>
      <c r="H28" s="98"/>
      <c r="I28" s="46"/>
      <c r="J28" s="61"/>
    </row>
    <row r="29" spans="1:10" ht="12.75">
      <c r="A29" s="47"/>
      <c r="B29" s="43"/>
      <c r="C29" s="58"/>
      <c r="D29" s="98"/>
      <c r="E29" s="98"/>
      <c r="F29" s="98"/>
      <c r="G29" s="98"/>
      <c r="H29" s="98"/>
      <c r="I29" s="46"/>
      <c r="J29" s="61"/>
    </row>
    <row r="30" spans="1:10" ht="12.75">
      <c r="A30" s="47"/>
      <c r="B30" s="43"/>
      <c r="C30" s="58"/>
      <c r="D30" s="98"/>
      <c r="E30" s="98"/>
      <c r="F30" s="98"/>
      <c r="G30" s="98"/>
      <c r="H30" s="98"/>
      <c r="I30" s="46"/>
      <c r="J30" s="61"/>
    </row>
    <row r="31" spans="1:10" ht="12.75">
      <c r="A31" s="47"/>
      <c r="B31" s="43"/>
      <c r="C31" s="58"/>
      <c r="D31" s="98"/>
      <c r="E31" s="98"/>
      <c r="F31" s="98"/>
      <c r="G31" s="98"/>
      <c r="H31" s="98"/>
      <c r="I31" s="46"/>
      <c r="J31" s="61"/>
    </row>
    <row r="32" spans="1:10" ht="12.75">
      <c r="A32" s="47"/>
      <c r="B32" s="43"/>
      <c r="C32" s="58"/>
      <c r="D32" s="98"/>
      <c r="E32" s="98"/>
      <c r="F32" s="98"/>
      <c r="G32" s="98"/>
      <c r="H32" s="98"/>
      <c r="I32" s="46"/>
      <c r="J32" s="61"/>
    </row>
    <row r="33" spans="1:10" ht="12.75">
      <c r="A33" s="47"/>
      <c r="B33" s="43"/>
      <c r="C33" s="58"/>
      <c r="D33" s="98"/>
      <c r="E33" s="98"/>
      <c r="F33" s="98"/>
      <c r="G33" s="98"/>
      <c r="H33" s="98"/>
      <c r="I33" s="46"/>
      <c r="J33" s="61"/>
    </row>
    <row r="34" spans="1:10" ht="12.75">
      <c r="A34" s="47"/>
      <c r="B34" s="43"/>
      <c r="C34" s="58"/>
      <c r="D34" s="98"/>
      <c r="E34" s="98"/>
      <c r="F34" s="98"/>
      <c r="G34" s="98"/>
      <c r="H34" s="98"/>
      <c r="I34" s="46"/>
      <c r="J34" s="61"/>
    </row>
    <row r="35" spans="1:10" ht="12.75">
      <c r="A35" s="47"/>
      <c r="B35" s="43"/>
      <c r="C35" s="58"/>
      <c r="D35" s="98"/>
      <c r="E35" s="98"/>
      <c r="F35" s="98"/>
      <c r="G35" s="98"/>
      <c r="H35" s="98"/>
      <c r="I35" s="46"/>
      <c r="J35" s="61"/>
    </row>
    <row r="36" spans="1:10" ht="12.75">
      <c r="A36" s="47"/>
      <c r="B36" s="43"/>
      <c r="C36" s="58"/>
      <c r="D36" s="98"/>
      <c r="E36" s="98"/>
      <c r="F36" s="98"/>
      <c r="G36" s="98"/>
      <c r="H36" s="98"/>
      <c r="I36" s="46"/>
      <c r="J36" s="61"/>
    </row>
    <row r="37" spans="1:10" ht="12.75">
      <c r="A37" s="47"/>
      <c r="B37" s="43"/>
      <c r="C37" s="58"/>
      <c r="D37" s="98"/>
      <c r="E37" s="98"/>
      <c r="F37" s="98"/>
      <c r="G37" s="98"/>
      <c r="H37" s="98"/>
      <c r="I37" s="46"/>
      <c r="J37" s="61"/>
    </row>
    <row r="38" spans="1:10" ht="12.75">
      <c r="A38" s="47"/>
      <c r="B38" s="43"/>
      <c r="C38" s="58"/>
      <c r="D38" s="98"/>
      <c r="E38" s="98"/>
      <c r="F38" s="98"/>
      <c r="G38" s="98"/>
      <c r="H38" s="98"/>
      <c r="I38" s="46"/>
      <c r="J38" s="61"/>
    </row>
    <row r="39" spans="1:10" ht="12.75">
      <c r="A39" s="47"/>
      <c r="B39" s="43"/>
      <c r="C39" s="58"/>
      <c r="D39" s="98"/>
      <c r="E39" s="98"/>
      <c r="F39" s="98"/>
      <c r="G39" s="98"/>
      <c r="H39" s="98"/>
      <c r="I39" s="46"/>
      <c r="J39" s="61"/>
    </row>
    <row r="40" spans="1:10" ht="12.75">
      <c r="A40" s="47"/>
      <c r="B40" s="43"/>
      <c r="C40" s="58"/>
      <c r="D40" s="98"/>
      <c r="E40" s="98"/>
      <c r="F40" s="98"/>
      <c r="G40" s="98"/>
      <c r="H40" s="98"/>
      <c r="I40" s="46"/>
      <c r="J40" s="61"/>
    </row>
    <row r="41" spans="1:10" ht="12.75">
      <c r="A41" s="47"/>
      <c r="B41" s="43"/>
      <c r="C41" s="58"/>
      <c r="D41" s="98"/>
      <c r="E41" s="98"/>
      <c r="F41" s="98"/>
      <c r="G41" s="98"/>
      <c r="H41" s="98"/>
      <c r="I41" s="46"/>
      <c r="J41" s="61"/>
    </row>
    <row r="42" spans="1:10" ht="12.75">
      <c r="A42" s="47"/>
      <c r="B42" s="43"/>
      <c r="C42" s="58"/>
      <c r="D42" s="98"/>
      <c r="E42" s="98"/>
      <c r="F42" s="98"/>
      <c r="G42" s="98"/>
      <c r="H42" s="98"/>
      <c r="I42" s="46"/>
      <c r="J42" s="61"/>
    </row>
    <row r="43" spans="1:10" ht="12.75">
      <c r="A43" s="47"/>
      <c r="B43" s="43"/>
      <c r="C43" s="58"/>
      <c r="D43" s="98"/>
      <c r="E43" s="98"/>
      <c r="F43" s="98"/>
      <c r="G43" s="98"/>
      <c r="H43" s="98"/>
      <c r="I43" s="46"/>
      <c r="J43" s="61"/>
    </row>
    <row r="44" spans="1:10" ht="12.75">
      <c r="A44" s="47"/>
      <c r="B44" s="43"/>
      <c r="C44" s="58"/>
      <c r="D44" s="98"/>
      <c r="E44" s="98"/>
      <c r="F44" s="98"/>
      <c r="G44" s="98"/>
      <c r="H44" s="98"/>
      <c r="I44" s="46"/>
      <c r="J44" s="61"/>
    </row>
    <row r="45" spans="1:10" ht="12.75">
      <c r="A45" s="47"/>
      <c r="B45" s="43"/>
      <c r="C45" s="58"/>
      <c r="D45" s="98"/>
      <c r="E45" s="98"/>
      <c r="F45" s="98"/>
      <c r="G45" s="98"/>
      <c r="H45" s="98"/>
      <c r="I45" s="46"/>
      <c r="J45" s="61"/>
    </row>
    <row r="46" spans="1:10" ht="12.75">
      <c r="A46" s="47"/>
      <c r="B46" s="43"/>
      <c r="C46" s="58"/>
      <c r="D46" s="98"/>
      <c r="E46" s="98"/>
      <c r="F46" s="98"/>
      <c r="G46" s="98"/>
      <c r="H46" s="98"/>
      <c r="I46" s="46"/>
      <c r="J46" s="61"/>
    </row>
    <row r="47" spans="1:10" ht="12.75">
      <c r="A47" s="47"/>
      <c r="B47" s="43"/>
      <c r="C47" s="58"/>
      <c r="D47" s="98"/>
      <c r="E47" s="98"/>
      <c r="F47" s="98"/>
      <c r="G47" s="98"/>
      <c r="H47" s="98"/>
      <c r="I47" s="46"/>
      <c r="J47" s="61"/>
    </row>
    <row r="48" spans="1:10" ht="12.75">
      <c r="A48" s="47"/>
      <c r="B48" s="43"/>
      <c r="C48" s="58"/>
      <c r="D48" s="98"/>
      <c r="E48" s="98"/>
      <c r="F48" s="98"/>
      <c r="G48" s="98"/>
      <c r="H48" s="98"/>
      <c r="I48" s="46"/>
      <c r="J48" s="61"/>
    </row>
    <row r="49" spans="1:10" ht="12.75">
      <c r="A49" s="47"/>
      <c r="B49" s="43"/>
      <c r="C49" s="58"/>
      <c r="D49" s="98"/>
      <c r="E49" s="98"/>
      <c r="F49" s="98"/>
      <c r="G49" s="98"/>
      <c r="H49" s="98"/>
      <c r="I49" s="46"/>
      <c r="J49" s="61"/>
    </row>
    <row r="50" spans="1:10" ht="12.75">
      <c r="A50" s="47"/>
      <c r="B50" s="43"/>
      <c r="C50" s="58"/>
      <c r="D50" s="98"/>
      <c r="E50" s="98"/>
      <c r="F50" s="98"/>
      <c r="G50" s="98"/>
      <c r="H50" s="98"/>
      <c r="I50" s="46"/>
      <c r="J50" s="61"/>
    </row>
    <row r="51" spans="1:10" ht="12.75">
      <c r="A51" s="47"/>
      <c r="B51" s="43"/>
      <c r="C51" s="58"/>
      <c r="D51" s="98"/>
      <c r="E51" s="98"/>
      <c r="F51" s="98"/>
      <c r="G51" s="98"/>
      <c r="H51" s="98"/>
      <c r="I51" s="46"/>
      <c r="J51" s="61"/>
    </row>
    <row r="52" spans="1:10" ht="12.75">
      <c r="A52" s="47"/>
      <c r="B52" s="43"/>
      <c r="C52" s="58"/>
      <c r="D52" s="98"/>
      <c r="E52" s="98"/>
      <c r="F52" s="98"/>
      <c r="G52" s="98"/>
      <c r="H52" s="98"/>
      <c r="I52" s="46"/>
      <c r="J52" s="61"/>
    </row>
    <row r="53" spans="1:10" ht="12.75">
      <c r="A53" s="47"/>
      <c r="B53" s="43"/>
      <c r="C53" s="58"/>
      <c r="D53" s="98"/>
      <c r="E53" s="98"/>
      <c r="F53" s="98"/>
      <c r="G53" s="98"/>
      <c r="H53" s="98"/>
      <c r="I53" s="46"/>
      <c r="J53" s="61"/>
    </row>
    <row r="54" spans="1:10" ht="12.75">
      <c r="A54" s="47"/>
      <c r="B54" s="43"/>
      <c r="C54" s="58"/>
      <c r="D54" s="98"/>
      <c r="E54" s="98"/>
      <c r="F54" s="98"/>
      <c r="G54" s="98"/>
      <c r="H54" s="98"/>
      <c r="I54" s="46"/>
      <c r="J54" s="61"/>
    </row>
    <row r="55" spans="1:10" ht="12.75">
      <c r="A55" s="47"/>
      <c r="B55" s="43"/>
      <c r="C55" s="58"/>
      <c r="D55" s="98"/>
      <c r="E55" s="98"/>
      <c r="F55" s="98"/>
      <c r="G55" s="98"/>
      <c r="H55" s="98"/>
      <c r="I55" s="46"/>
      <c r="J55" s="61"/>
    </row>
    <row r="56" spans="1:10" ht="12.75">
      <c r="A56" s="47"/>
      <c r="B56" s="43"/>
      <c r="C56" s="58"/>
      <c r="D56" s="98"/>
      <c r="E56" s="98"/>
      <c r="F56" s="98"/>
      <c r="G56" s="98"/>
      <c r="H56" s="98"/>
      <c r="I56" s="46"/>
      <c r="J56" s="61"/>
    </row>
    <row r="57" spans="1:10" ht="12.75">
      <c r="A57" s="47"/>
      <c r="B57" s="43"/>
      <c r="C57" s="58"/>
      <c r="D57" s="98"/>
      <c r="E57" s="98"/>
      <c r="F57" s="98"/>
      <c r="G57" s="98"/>
      <c r="H57" s="98"/>
      <c r="I57" s="46"/>
      <c r="J57" s="61"/>
    </row>
    <row r="58" spans="1:10" ht="12.75">
      <c r="A58" s="47"/>
      <c r="B58" s="43"/>
      <c r="C58" s="58"/>
      <c r="D58" s="98"/>
      <c r="E58" s="98"/>
      <c r="F58" s="98"/>
      <c r="G58" s="98"/>
      <c r="H58" s="98"/>
      <c r="I58" s="46"/>
      <c r="J58" s="61"/>
    </row>
    <row r="59" spans="1:10" ht="12.75">
      <c r="A59" s="47"/>
      <c r="B59" s="43"/>
      <c r="C59" s="58"/>
      <c r="D59" s="98"/>
      <c r="E59" s="98"/>
      <c r="F59" s="98"/>
      <c r="G59" s="98"/>
      <c r="H59" s="98"/>
      <c r="I59" s="46"/>
      <c r="J59" s="61"/>
    </row>
    <row r="60" spans="1:10" ht="12.75">
      <c r="A60" s="47"/>
      <c r="B60" s="43"/>
      <c r="C60" s="58"/>
      <c r="D60" s="98"/>
      <c r="E60" s="98"/>
      <c r="F60" s="98"/>
      <c r="G60" s="98"/>
      <c r="H60" s="98"/>
      <c r="I60" s="46"/>
      <c r="J60" s="61"/>
    </row>
    <row r="61" spans="1:10" ht="12.75">
      <c r="A61" s="47"/>
      <c r="B61" s="43"/>
      <c r="C61" s="58"/>
      <c r="D61" s="98"/>
      <c r="E61" s="98"/>
      <c r="F61" s="98"/>
      <c r="G61" s="98"/>
      <c r="H61" s="98"/>
      <c r="I61" s="46"/>
      <c r="J61" s="61"/>
    </row>
    <row r="62" spans="1:10" ht="12.75">
      <c r="A62" s="47"/>
      <c r="B62" s="43"/>
      <c r="C62" s="58"/>
      <c r="D62" s="98"/>
      <c r="E62" s="98"/>
      <c r="F62" s="98"/>
      <c r="G62" s="98"/>
      <c r="H62" s="98"/>
      <c r="I62" s="46"/>
      <c r="J62" s="61"/>
    </row>
    <row r="63" spans="1:10" ht="12.75">
      <c r="A63" s="47"/>
      <c r="B63" s="43"/>
      <c r="C63" s="58"/>
      <c r="D63" s="98"/>
      <c r="E63" s="98"/>
      <c r="F63" s="98"/>
      <c r="G63" s="98"/>
      <c r="H63" s="98"/>
      <c r="I63" s="46"/>
      <c r="J63" s="61"/>
    </row>
    <row r="64" spans="1:10" ht="12.75">
      <c r="A64" s="47"/>
      <c r="B64" s="43"/>
      <c r="C64" s="58"/>
      <c r="D64" s="98"/>
      <c r="E64" s="98"/>
      <c r="F64" s="98"/>
      <c r="G64" s="98"/>
      <c r="H64" s="98"/>
      <c r="I64" s="46"/>
      <c r="J64" s="61"/>
    </row>
    <row r="65" spans="1:10" ht="12.75">
      <c r="A65" s="47"/>
      <c r="B65" s="43"/>
      <c r="C65" s="58"/>
      <c r="D65" s="98"/>
      <c r="E65" s="98"/>
      <c r="F65" s="98"/>
      <c r="G65" s="98"/>
      <c r="H65" s="98"/>
      <c r="I65" s="46"/>
      <c r="J65" s="61"/>
    </row>
    <row r="66" spans="1:10" ht="12.75">
      <c r="A66" s="47"/>
      <c r="B66" s="43"/>
      <c r="C66" s="58"/>
      <c r="D66" s="98"/>
      <c r="E66" s="98"/>
      <c r="F66" s="98"/>
      <c r="G66" s="98"/>
      <c r="H66" s="98"/>
      <c r="I66" s="46"/>
      <c r="J66" s="61"/>
    </row>
    <row r="67" spans="1:10" ht="12.75">
      <c r="A67" s="47"/>
      <c r="B67" s="43"/>
      <c r="C67" s="58"/>
      <c r="D67" s="98"/>
      <c r="E67" s="98"/>
      <c r="F67" s="98"/>
      <c r="G67" s="98"/>
      <c r="H67" s="98"/>
      <c r="I67" s="46"/>
      <c r="J67" s="61"/>
    </row>
    <row r="68" spans="1:10" ht="12.75">
      <c r="A68" s="47"/>
      <c r="B68" s="43"/>
      <c r="C68" s="58"/>
      <c r="D68" s="98"/>
      <c r="E68" s="98"/>
      <c r="F68" s="98"/>
      <c r="G68" s="98"/>
      <c r="H68" s="98"/>
      <c r="I68" s="46"/>
      <c r="J68" s="61"/>
    </row>
    <row r="69" spans="1:10" ht="12.75">
      <c r="A69" s="47"/>
      <c r="B69" s="43"/>
      <c r="C69" s="58"/>
      <c r="D69" s="98"/>
      <c r="E69" s="98"/>
      <c r="F69" s="98"/>
      <c r="G69" s="98"/>
      <c r="H69" s="98"/>
      <c r="I69" s="46"/>
      <c r="J69" s="61"/>
    </row>
    <row r="70" spans="1:10" ht="12.75">
      <c r="A70" s="47"/>
      <c r="B70" s="43"/>
      <c r="C70" s="58"/>
      <c r="D70" s="98"/>
      <c r="E70" s="98"/>
      <c r="F70" s="98"/>
      <c r="G70" s="98"/>
      <c r="H70" s="98"/>
      <c r="I70" s="46"/>
      <c r="J70" s="61"/>
    </row>
    <row r="71" spans="1:10" ht="12.75">
      <c r="A71" s="47"/>
      <c r="B71" s="43"/>
      <c r="C71" s="58"/>
      <c r="D71" s="98"/>
      <c r="E71" s="98"/>
      <c r="F71" s="98"/>
      <c r="G71" s="98"/>
      <c r="H71" s="98"/>
      <c r="I71" s="46"/>
      <c r="J71" s="61"/>
    </row>
    <row r="72" spans="1:10" ht="12.75">
      <c r="A72" s="47"/>
      <c r="B72" s="43"/>
      <c r="C72" s="58"/>
      <c r="D72" s="98"/>
      <c r="E72" s="98"/>
      <c r="F72" s="98"/>
      <c r="G72" s="98"/>
      <c r="H72" s="98"/>
      <c r="I72" s="46"/>
      <c r="J72" s="61"/>
    </row>
    <row r="73" spans="1:10" ht="12.75">
      <c r="A73" s="47"/>
      <c r="B73" s="43"/>
      <c r="C73" s="58"/>
      <c r="D73" s="98"/>
      <c r="E73" s="98"/>
      <c r="F73" s="98"/>
      <c r="G73" s="98"/>
      <c r="H73" s="98"/>
      <c r="I73" s="46"/>
      <c r="J73" s="61"/>
    </row>
    <row r="74" spans="1:10" ht="12.75">
      <c r="A74" s="47"/>
      <c r="B74" s="43"/>
      <c r="C74" s="58"/>
      <c r="D74" s="98"/>
      <c r="E74" s="98"/>
      <c r="F74" s="98"/>
      <c r="G74" s="98"/>
      <c r="H74" s="98"/>
      <c r="I74" s="46"/>
      <c r="J74" s="61"/>
    </row>
    <row r="75" spans="1:10" ht="12.75">
      <c r="A75" s="47"/>
      <c r="B75" s="43"/>
      <c r="C75" s="58"/>
      <c r="D75" s="98"/>
      <c r="E75" s="98"/>
      <c r="F75" s="98"/>
      <c r="G75" s="98"/>
      <c r="H75" s="98"/>
      <c r="I75" s="46"/>
      <c r="J75" s="61"/>
    </row>
    <row r="76" spans="1:10" ht="12.75">
      <c r="A76" s="47"/>
      <c r="B76" s="43"/>
      <c r="C76" s="58"/>
      <c r="D76" s="98"/>
      <c r="E76" s="98"/>
      <c r="F76" s="98"/>
      <c r="G76" s="98"/>
      <c r="H76" s="98"/>
      <c r="I76" s="46"/>
      <c r="J76" s="61"/>
    </row>
    <row r="77" spans="1:10" ht="12.75">
      <c r="A77" s="47"/>
      <c r="B77" s="43"/>
      <c r="C77" s="58"/>
      <c r="D77" s="98"/>
      <c r="E77" s="98"/>
      <c r="F77" s="98"/>
      <c r="G77" s="98"/>
      <c r="H77" s="98"/>
      <c r="I77" s="46"/>
      <c r="J77" s="61"/>
    </row>
    <row r="78" spans="1:10" ht="12.75">
      <c r="A78" s="47"/>
      <c r="B78" s="43"/>
      <c r="C78" s="58"/>
      <c r="D78" s="98"/>
      <c r="E78" s="98"/>
      <c r="F78" s="98"/>
      <c r="G78" s="98"/>
      <c r="H78" s="98"/>
      <c r="I78" s="46"/>
      <c r="J78" s="61"/>
    </row>
    <row r="79" spans="1:10" ht="12.75">
      <c r="A79" s="47"/>
      <c r="B79" s="43"/>
      <c r="C79" s="58"/>
      <c r="D79" s="98"/>
      <c r="E79" s="98"/>
      <c r="F79" s="98"/>
      <c r="G79" s="98"/>
      <c r="H79" s="98"/>
      <c r="I79" s="46"/>
      <c r="J79" s="61"/>
    </row>
    <row r="80" spans="1:10" ht="12.75">
      <c r="A80" s="47"/>
      <c r="B80" s="43"/>
      <c r="C80" s="58"/>
      <c r="D80" s="98"/>
      <c r="E80" s="98"/>
      <c r="F80" s="98"/>
      <c r="G80" s="98"/>
      <c r="H80" s="98"/>
      <c r="I80" s="46"/>
      <c r="J80" s="61"/>
    </row>
    <row r="81" spans="1:10" ht="12.75">
      <c r="A81" s="47"/>
      <c r="B81" s="43"/>
      <c r="C81" s="58"/>
      <c r="D81" s="98"/>
      <c r="E81" s="98"/>
      <c r="F81" s="98"/>
      <c r="G81" s="98"/>
      <c r="H81" s="98"/>
      <c r="I81" s="46"/>
      <c r="J81" s="61"/>
    </row>
    <row r="82" spans="1:10" ht="12.75">
      <c r="A82" s="47"/>
      <c r="B82" s="43"/>
      <c r="C82" s="58"/>
      <c r="D82" s="98"/>
      <c r="E82" s="98"/>
      <c r="F82" s="98"/>
      <c r="G82" s="98"/>
      <c r="H82" s="98"/>
      <c r="I82" s="46"/>
      <c r="J82" s="61"/>
    </row>
    <row r="83" spans="1:10" ht="12.75">
      <c r="A83" s="47"/>
      <c r="B83" s="43"/>
      <c r="C83" s="58"/>
      <c r="D83" s="98"/>
      <c r="E83" s="98"/>
      <c r="F83" s="98"/>
      <c r="G83" s="98"/>
      <c r="H83" s="98"/>
      <c r="I83" s="46"/>
      <c r="J83" s="61"/>
    </row>
    <row r="84" spans="1:10" ht="12.75">
      <c r="A84" s="47"/>
      <c r="B84" s="43"/>
      <c r="C84" s="58"/>
      <c r="D84" s="98"/>
      <c r="E84" s="98"/>
      <c r="F84" s="98"/>
      <c r="G84" s="98"/>
      <c r="H84" s="98"/>
      <c r="I84" s="46"/>
      <c r="J84" s="61"/>
    </row>
    <row r="85" spans="1:10" ht="12.75">
      <c r="A85" s="47"/>
      <c r="B85" s="43"/>
      <c r="C85" s="58"/>
      <c r="D85" s="98"/>
      <c r="E85" s="98"/>
      <c r="F85" s="98"/>
      <c r="G85" s="98"/>
      <c r="H85" s="98"/>
      <c r="I85" s="46"/>
      <c r="J85" s="61"/>
    </row>
    <row r="86" spans="1:10" ht="12.75">
      <c r="A86" s="47"/>
      <c r="B86" s="43"/>
      <c r="C86" s="58"/>
      <c r="D86" s="98"/>
      <c r="E86" s="98"/>
      <c r="F86" s="98"/>
      <c r="G86" s="98"/>
      <c r="H86" s="98"/>
      <c r="I86" s="46"/>
      <c r="J86" s="61"/>
    </row>
    <row r="87" spans="1:10" ht="12.75">
      <c r="A87" s="47"/>
      <c r="B87" s="43"/>
      <c r="C87" s="58"/>
      <c r="D87" s="98"/>
      <c r="E87" s="98"/>
      <c r="F87" s="98"/>
      <c r="G87" s="98"/>
      <c r="H87" s="98"/>
      <c r="I87" s="46"/>
      <c r="J87" s="61"/>
    </row>
    <row r="88" spans="1:10" ht="12.75">
      <c r="A88" s="47"/>
      <c r="B88" s="43"/>
      <c r="C88" s="58"/>
      <c r="D88" s="98"/>
      <c r="E88" s="98"/>
      <c r="F88" s="98"/>
      <c r="G88" s="98"/>
      <c r="H88" s="98"/>
      <c r="I88" s="46"/>
      <c r="J88" s="61"/>
    </row>
    <row r="89" spans="1:10" ht="12.75">
      <c r="A89" s="47"/>
      <c r="B89" s="43"/>
      <c r="C89" s="58"/>
      <c r="D89" s="98"/>
      <c r="E89" s="98"/>
      <c r="F89" s="98"/>
      <c r="G89" s="98"/>
      <c r="H89" s="98"/>
      <c r="I89" s="46"/>
      <c r="J89" s="61"/>
    </row>
    <row r="90" spans="1:10" ht="12.75">
      <c r="A90" s="47"/>
      <c r="B90" s="43"/>
      <c r="C90" s="58"/>
      <c r="D90" s="98"/>
      <c r="E90" s="98"/>
      <c r="F90" s="98"/>
      <c r="G90" s="98"/>
      <c r="H90" s="98"/>
      <c r="I90" s="46"/>
      <c r="J90" s="61"/>
    </row>
    <row r="91" spans="1:10" ht="12.75">
      <c r="A91" s="47"/>
      <c r="B91" s="43"/>
      <c r="C91" s="58"/>
      <c r="D91" s="98"/>
      <c r="E91" s="98"/>
      <c r="F91" s="98"/>
      <c r="G91" s="98"/>
      <c r="H91" s="98"/>
      <c r="I91" s="46"/>
      <c r="J91" s="61"/>
    </row>
    <row r="92" spans="1:10" ht="12.75">
      <c r="A92" s="47"/>
      <c r="B92" s="43"/>
      <c r="C92" s="58"/>
      <c r="D92" s="98"/>
      <c r="E92" s="98"/>
      <c r="F92" s="98"/>
      <c r="G92" s="98"/>
      <c r="H92" s="98"/>
      <c r="I92" s="46"/>
      <c r="J92" s="61"/>
    </row>
    <row r="93" spans="1:10" ht="12.75">
      <c r="A93" s="47"/>
      <c r="B93" s="43"/>
      <c r="C93" s="58"/>
      <c r="D93" s="98"/>
      <c r="E93" s="98"/>
      <c r="F93" s="98"/>
      <c r="G93" s="98"/>
      <c r="H93" s="98"/>
      <c r="I93" s="46"/>
      <c r="J93" s="61"/>
    </row>
    <row r="94" spans="1:10" ht="12.75">
      <c r="A94" s="47"/>
      <c r="B94" s="43"/>
      <c r="C94" s="58"/>
      <c r="D94" s="98"/>
      <c r="E94" s="98"/>
      <c r="F94" s="98"/>
      <c r="G94" s="98"/>
      <c r="H94" s="98"/>
      <c r="I94" s="46"/>
      <c r="J94" s="61"/>
    </row>
    <row r="95" spans="1:10" ht="12.75">
      <c r="A95" s="47"/>
      <c r="B95" s="43"/>
      <c r="C95" s="58"/>
      <c r="D95" s="98"/>
      <c r="E95" s="98"/>
      <c r="F95" s="98"/>
      <c r="G95" s="98"/>
      <c r="H95" s="98"/>
      <c r="I95" s="46"/>
      <c r="J95" s="61"/>
    </row>
    <row r="96" spans="1:10" ht="12.75">
      <c r="A96" s="47"/>
      <c r="B96" s="43"/>
      <c r="C96" s="58"/>
      <c r="D96" s="98"/>
      <c r="E96" s="98"/>
      <c r="F96" s="98"/>
      <c r="G96" s="98"/>
      <c r="H96" s="98"/>
      <c r="I96" s="46"/>
      <c r="J96" s="61"/>
    </row>
    <row r="97" spans="1:10" ht="12.75">
      <c r="A97" s="47"/>
      <c r="B97" s="43"/>
      <c r="C97" s="58"/>
      <c r="D97" s="98"/>
      <c r="E97" s="98"/>
      <c r="F97" s="98"/>
      <c r="G97" s="98"/>
      <c r="H97" s="98"/>
      <c r="I97" s="46"/>
      <c r="J97" s="61"/>
    </row>
    <row r="98" spans="1:10" ht="12.75">
      <c r="A98" s="47"/>
      <c r="B98" s="43"/>
      <c r="C98" s="58"/>
      <c r="D98" s="98"/>
      <c r="E98" s="98"/>
      <c r="F98" s="98"/>
      <c r="G98" s="98"/>
      <c r="H98" s="98"/>
      <c r="I98" s="46"/>
      <c r="J98" s="61"/>
    </row>
    <row r="99" spans="1:10" ht="12.75">
      <c r="A99" s="47"/>
      <c r="B99" s="43"/>
      <c r="C99" s="58"/>
      <c r="D99" s="98"/>
      <c r="E99" s="98"/>
      <c r="F99" s="98"/>
      <c r="G99" s="98"/>
      <c r="H99" s="98"/>
      <c r="I99" s="46"/>
      <c r="J99" s="61"/>
    </row>
    <row r="100" spans="1:10" ht="12.75">
      <c r="A100" s="47"/>
      <c r="B100" s="43"/>
      <c r="C100" s="58"/>
      <c r="D100" s="98"/>
      <c r="E100" s="98"/>
      <c r="F100" s="98"/>
      <c r="G100" s="98"/>
      <c r="H100" s="98"/>
      <c r="I100" s="46"/>
      <c r="J100" s="61"/>
    </row>
    <row r="101" spans="1:10" ht="12.75">
      <c r="A101" s="47"/>
      <c r="B101" s="43"/>
      <c r="C101" s="58"/>
      <c r="D101" s="98"/>
      <c r="E101" s="98"/>
      <c r="F101" s="98"/>
      <c r="G101" s="98"/>
      <c r="H101" s="98"/>
      <c r="I101" s="46"/>
      <c r="J101" s="61"/>
    </row>
    <row r="102" spans="1:10" ht="12.75">
      <c r="A102" s="47"/>
      <c r="B102" s="43"/>
      <c r="C102" s="58"/>
      <c r="D102" s="98"/>
      <c r="E102" s="98"/>
      <c r="F102" s="98"/>
      <c r="G102" s="98"/>
      <c r="H102" s="98"/>
      <c r="I102" s="46"/>
      <c r="J102" s="61"/>
    </row>
    <row r="103" spans="1:10" ht="12.75">
      <c r="A103" s="47"/>
      <c r="B103" s="43"/>
      <c r="C103" s="58"/>
      <c r="D103" s="98"/>
      <c r="E103" s="98"/>
      <c r="F103" s="98"/>
      <c r="G103" s="98"/>
      <c r="H103" s="98"/>
      <c r="I103" s="46"/>
      <c r="J103" s="61"/>
    </row>
    <row r="104" spans="1:10" ht="12.75">
      <c r="A104" s="47"/>
      <c r="B104" s="43"/>
      <c r="C104" s="58"/>
      <c r="D104" s="98"/>
      <c r="E104" s="98"/>
      <c r="F104" s="98"/>
      <c r="G104" s="98"/>
      <c r="H104" s="98"/>
      <c r="I104" s="46"/>
      <c r="J104" s="61"/>
    </row>
    <row r="105" spans="1:10" ht="12.75">
      <c r="A105" s="47"/>
      <c r="B105" s="43"/>
      <c r="C105" s="58"/>
      <c r="D105" s="98"/>
      <c r="E105" s="98"/>
      <c r="F105" s="98"/>
      <c r="G105" s="98"/>
      <c r="H105" s="98"/>
      <c r="I105" s="46"/>
      <c r="J105" s="61"/>
    </row>
    <row r="106" spans="1:10" ht="12.75">
      <c r="A106" s="47"/>
      <c r="B106" s="43"/>
      <c r="C106" s="58"/>
      <c r="D106" s="98"/>
      <c r="E106" s="98"/>
      <c r="F106" s="98"/>
      <c r="G106" s="98"/>
      <c r="H106" s="98"/>
      <c r="I106" s="46"/>
      <c r="J106" s="61"/>
    </row>
    <row r="107" spans="1:10" ht="12.75">
      <c r="A107" s="47"/>
      <c r="B107" s="43"/>
      <c r="C107" s="58"/>
      <c r="D107" s="98"/>
      <c r="E107" s="98"/>
      <c r="F107" s="98"/>
      <c r="G107" s="98"/>
      <c r="H107" s="98"/>
      <c r="I107" s="46"/>
      <c r="J107" s="61"/>
    </row>
    <row r="108" spans="1:10" ht="12.75">
      <c r="A108" s="47"/>
      <c r="B108" s="43"/>
      <c r="C108" s="58"/>
      <c r="D108" s="98"/>
      <c r="E108" s="98"/>
      <c r="F108" s="98"/>
      <c r="G108" s="98"/>
      <c r="H108" s="98"/>
      <c r="I108" s="46"/>
      <c r="J108" s="61"/>
    </row>
    <row r="109" spans="1:10" ht="12.75">
      <c r="A109" s="47"/>
      <c r="B109" s="43"/>
      <c r="C109" s="58"/>
      <c r="D109" s="98"/>
      <c r="E109" s="98"/>
      <c r="F109" s="98"/>
      <c r="G109" s="98"/>
      <c r="H109" s="98"/>
      <c r="I109" s="46"/>
      <c r="J109" s="61"/>
    </row>
    <row r="110" spans="1:10" ht="12.75">
      <c r="A110" s="47"/>
      <c r="B110" s="43"/>
      <c r="C110" s="58"/>
      <c r="D110" s="98"/>
      <c r="E110" s="98"/>
      <c r="F110" s="98"/>
      <c r="G110" s="98"/>
      <c r="H110" s="98"/>
      <c r="I110" s="46"/>
      <c r="J110" s="61"/>
    </row>
    <row r="111" spans="1:10" ht="12.75">
      <c r="A111" s="47"/>
      <c r="B111" s="43"/>
      <c r="C111" s="58"/>
      <c r="D111" s="98"/>
      <c r="E111" s="98"/>
      <c r="F111" s="98"/>
      <c r="G111" s="98"/>
      <c r="H111" s="98"/>
      <c r="I111" s="46"/>
      <c r="J111" s="61"/>
    </row>
    <row r="112" spans="1:10" ht="12.75">
      <c r="A112" s="47"/>
      <c r="B112" s="43"/>
      <c r="C112" s="58"/>
      <c r="D112" s="98"/>
      <c r="E112" s="98"/>
      <c r="F112" s="98"/>
      <c r="G112" s="98"/>
      <c r="H112" s="98"/>
      <c r="I112" s="46"/>
      <c r="J112" s="61"/>
    </row>
    <row r="113" spans="1:10" ht="12.75">
      <c r="A113" s="47"/>
      <c r="B113" s="43"/>
      <c r="C113" s="58"/>
      <c r="D113" s="98"/>
      <c r="E113" s="98"/>
      <c r="F113" s="98"/>
      <c r="G113" s="98"/>
      <c r="H113" s="98"/>
      <c r="I113" s="46"/>
      <c r="J113" s="61"/>
    </row>
    <row r="114" spans="1:10" ht="12.75">
      <c r="A114" s="47"/>
      <c r="B114" s="43"/>
      <c r="C114" s="58"/>
      <c r="D114" s="98"/>
      <c r="E114" s="98"/>
      <c r="F114" s="98"/>
      <c r="G114" s="98"/>
      <c r="H114" s="98"/>
      <c r="I114" s="46"/>
      <c r="J114" s="61"/>
    </row>
    <row r="115" spans="1:10" ht="12.75">
      <c r="A115" s="47"/>
      <c r="B115" s="43"/>
      <c r="C115" s="58"/>
      <c r="D115" s="98"/>
      <c r="E115" s="98"/>
      <c r="F115" s="98"/>
      <c r="G115" s="98"/>
      <c r="H115" s="98"/>
      <c r="I115" s="46"/>
      <c r="J115" s="61"/>
    </row>
    <row r="116" spans="1:10" ht="12.75">
      <c r="A116" s="47"/>
      <c r="B116" s="43"/>
      <c r="C116" s="58"/>
      <c r="D116" s="98"/>
      <c r="E116" s="98"/>
      <c r="F116" s="98"/>
      <c r="G116" s="98"/>
      <c r="H116" s="98"/>
      <c r="I116" s="46"/>
      <c r="J116" s="61"/>
    </row>
    <row r="117" spans="1:10" ht="12.75">
      <c r="A117" s="47"/>
      <c r="B117" s="43"/>
      <c r="C117" s="58"/>
      <c r="D117" s="98"/>
      <c r="E117" s="98"/>
      <c r="F117" s="98"/>
      <c r="G117" s="98"/>
      <c r="H117" s="98"/>
      <c r="I117" s="46"/>
      <c r="J117" s="61"/>
    </row>
    <row r="118" spans="1:10" ht="12.75">
      <c r="A118" s="47"/>
      <c r="B118" s="43"/>
      <c r="C118" s="58"/>
      <c r="D118" s="98"/>
      <c r="E118" s="98"/>
      <c r="F118" s="98"/>
      <c r="G118" s="98"/>
      <c r="H118" s="98"/>
      <c r="I118" s="46"/>
      <c r="J118" s="61"/>
    </row>
    <row r="119" spans="1:10" ht="12.75">
      <c r="A119" s="47"/>
      <c r="B119" s="43"/>
      <c r="C119" s="58"/>
      <c r="D119" s="98"/>
      <c r="E119" s="98"/>
      <c r="F119" s="98"/>
      <c r="G119" s="98"/>
      <c r="H119" s="98"/>
      <c r="I119" s="46"/>
      <c r="J119" s="61"/>
    </row>
    <row r="120" spans="1:10" ht="12.75">
      <c r="A120" s="47"/>
      <c r="B120" s="43"/>
      <c r="C120" s="58"/>
      <c r="D120" s="98"/>
      <c r="E120" s="98"/>
      <c r="F120" s="98"/>
      <c r="G120" s="98"/>
      <c r="H120" s="98"/>
      <c r="I120" s="46"/>
      <c r="J120" s="61"/>
    </row>
    <row r="121" spans="1:10" ht="12.75">
      <c r="A121" s="47"/>
      <c r="B121" s="43"/>
      <c r="C121" s="58"/>
      <c r="D121" s="98"/>
      <c r="E121" s="98"/>
      <c r="F121" s="98"/>
      <c r="G121" s="98"/>
      <c r="H121" s="98"/>
      <c r="I121" s="46"/>
      <c r="J121" s="61"/>
    </row>
    <row r="122" spans="1:10" ht="12.75">
      <c r="A122" s="47"/>
      <c r="B122" s="43"/>
      <c r="C122" s="58"/>
      <c r="D122" s="98"/>
      <c r="E122" s="98"/>
      <c r="F122" s="98"/>
      <c r="G122" s="98"/>
      <c r="H122" s="98"/>
      <c r="I122" s="46"/>
      <c r="J122" s="61"/>
    </row>
    <row r="123" spans="1:10" ht="12.75">
      <c r="A123" s="47"/>
      <c r="B123" s="43"/>
      <c r="C123" s="58"/>
      <c r="D123" s="98"/>
      <c r="E123" s="98"/>
      <c r="F123" s="98"/>
      <c r="G123" s="98"/>
      <c r="H123" s="98"/>
      <c r="I123" s="46"/>
      <c r="J123" s="61"/>
    </row>
    <row r="124" spans="1:10" ht="12.75">
      <c r="A124" s="47"/>
      <c r="B124" s="43"/>
      <c r="C124" s="58"/>
      <c r="D124" s="98"/>
      <c r="E124" s="98"/>
      <c r="F124" s="98"/>
      <c r="G124" s="98"/>
      <c r="H124" s="98"/>
      <c r="I124" s="46"/>
      <c r="J124" s="61"/>
    </row>
    <row r="125" spans="1:10" ht="12.75">
      <c r="A125" s="47"/>
      <c r="B125" s="43"/>
      <c r="C125" s="58"/>
      <c r="D125" s="98"/>
      <c r="E125" s="98"/>
      <c r="F125" s="98"/>
      <c r="G125" s="98"/>
      <c r="H125" s="98"/>
      <c r="I125" s="46"/>
      <c r="J125" s="61"/>
    </row>
    <row r="126" spans="1:10" ht="12.75">
      <c r="A126" s="47"/>
      <c r="B126" s="43"/>
      <c r="C126" s="58"/>
      <c r="D126" s="98"/>
      <c r="E126" s="98"/>
      <c r="F126" s="98"/>
      <c r="G126" s="98"/>
      <c r="H126" s="98"/>
      <c r="I126" s="46"/>
      <c r="J126" s="61"/>
    </row>
    <row r="127" spans="1:10" ht="12.75">
      <c r="A127" s="47"/>
      <c r="B127" s="43"/>
      <c r="C127" s="58"/>
      <c r="D127" s="98"/>
      <c r="E127" s="98"/>
      <c r="F127" s="98"/>
      <c r="G127" s="98"/>
      <c r="H127" s="98"/>
      <c r="I127" s="46"/>
      <c r="J127" s="61"/>
    </row>
    <row r="128" spans="1:10" ht="12.75">
      <c r="A128" s="47"/>
      <c r="B128" s="43"/>
      <c r="C128" s="58"/>
      <c r="D128" s="98"/>
      <c r="E128" s="98"/>
      <c r="F128" s="98"/>
      <c r="G128" s="98"/>
      <c r="H128" s="98"/>
      <c r="I128" s="46"/>
      <c r="J128" s="61"/>
    </row>
    <row r="129" spans="1:10" ht="12.75">
      <c r="A129" s="47"/>
      <c r="B129" s="43"/>
      <c r="C129" s="58"/>
      <c r="D129" s="98"/>
      <c r="E129" s="98"/>
      <c r="F129" s="98"/>
      <c r="G129" s="98"/>
      <c r="H129" s="98"/>
      <c r="I129" s="46"/>
      <c r="J129" s="61"/>
    </row>
    <row r="130" spans="1:10" ht="12.75">
      <c r="A130" s="47"/>
      <c r="B130" s="43"/>
      <c r="C130" s="58"/>
      <c r="D130" s="98"/>
      <c r="E130" s="98"/>
      <c r="F130" s="98"/>
      <c r="G130" s="98"/>
      <c r="H130" s="98"/>
      <c r="I130" s="46"/>
      <c r="J130" s="61"/>
    </row>
    <row r="131" spans="1:10" ht="12.75">
      <c r="A131" s="47"/>
      <c r="B131" s="43"/>
      <c r="C131" s="58"/>
      <c r="D131" s="98"/>
      <c r="E131" s="98"/>
      <c r="F131" s="98"/>
      <c r="G131" s="98"/>
      <c r="H131" s="98"/>
      <c r="I131" s="46"/>
      <c r="J131" s="61"/>
    </row>
    <row r="132" spans="1:10" ht="12.75">
      <c r="A132" s="47"/>
      <c r="B132" s="43"/>
      <c r="C132" s="58"/>
      <c r="D132" s="98"/>
      <c r="E132" s="98"/>
      <c r="F132" s="98"/>
      <c r="G132" s="98"/>
      <c r="H132" s="98"/>
      <c r="I132" s="46"/>
      <c r="J132" s="61"/>
    </row>
    <row r="133" spans="1:10" ht="12.75">
      <c r="A133" s="47"/>
      <c r="B133" s="43"/>
      <c r="C133" s="58"/>
      <c r="D133" s="98"/>
      <c r="E133" s="98"/>
      <c r="F133" s="98"/>
      <c r="G133" s="98"/>
      <c r="H133" s="98"/>
      <c r="I133" s="46"/>
      <c r="J133" s="61"/>
    </row>
    <row r="134" spans="1:10" ht="12.75">
      <c r="A134" s="47"/>
      <c r="B134" s="43"/>
      <c r="C134" s="58"/>
      <c r="D134" s="98"/>
      <c r="E134" s="98"/>
      <c r="F134" s="98"/>
      <c r="G134" s="98"/>
      <c r="H134" s="98"/>
      <c r="I134" s="46"/>
      <c r="J134" s="61"/>
    </row>
    <row r="135" spans="1:10" ht="12.75">
      <c r="A135" s="47"/>
      <c r="B135" s="43"/>
      <c r="C135" s="58"/>
      <c r="D135" s="98"/>
      <c r="E135" s="98"/>
      <c r="F135" s="98"/>
      <c r="G135" s="98"/>
      <c r="H135" s="98"/>
      <c r="I135" s="46"/>
      <c r="J135" s="61"/>
    </row>
    <row r="136" spans="1:10" ht="12.75">
      <c r="A136" s="47"/>
      <c r="B136" s="43"/>
      <c r="C136" s="58"/>
      <c r="D136" s="98"/>
      <c r="E136" s="98"/>
      <c r="F136" s="98"/>
      <c r="G136" s="98"/>
      <c r="H136" s="98"/>
      <c r="I136" s="46"/>
      <c r="J136" s="61"/>
    </row>
    <row r="137" spans="1:10" ht="12.75">
      <c r="A137" s="47"/>
      <c r="B137" s="43"/>
      <c r="C137" s="58"/>
      <c r="D137" s="98"/>
      <c r="E137" s="98"/>
      <c r="F137" s="98"/>
      <c r="G137" s="98"/>
      <c r="H137" s="98"/>
      <c r="I137" s="46"/>
      <c r="J137" s="61"/>
    </row>
    <row r="138" spans="1:10" ht="12.75">
      <c r="A138" s="47"/>
      <c r="B138" s="43"/>
      <c r="C138" s="58"/>
      <c r="D138" s="98"/>
      <c r="E138" s="98"/>
      <c r="F138" s="98"/>
      <c r="G138" s="98"/>
      <c r="H138" s="98"/>
      <c r="I138" s="46"/>
      <c r="J138" s="61"/>
    </row>
    <row r="139" spans="1:10" ht="12.75">
      <c r="A139" s="47"/>
      <c r="B139" s="43"/>
      <c r="C139" s="58"/>
      <c r="D139" s="98"/>
      <c r="E139" s="98"/>
      <c r="F139" s="98"/>
      <c r="G139" s="98"/>
      <c r="H139" s="98"/>
      <c r="I139" s="46"/>
      <c r="J139" s="61"/>
    </row>
    <row r="140" spans="1:10" ht="12.75">
      <c r="A140" s="47"/>
      <c r="B140" s="43"/>
      <c r="C140" s="58"/>
      <c r="D140" s="98"/>
      <c r="E140" s="98"/>
      <c r="F140" s="98"/>
      <c r="G140" s="98"/>
      <c r="H140" s="98"/>
      <c r="I140" s="46"/>
      <c r="J140" s="61"/>
    </row>
    <row r="141" spans="1:10" ht="12.75">
      <c r="A141" s="47"/>
      <c r="B141" s="43"/>
      <c r="C141" s="58"/>
      <c r="D141" s="98"/>
      <c r="E141" s="98"/>
      <c r="F141" s="98"/>
      <c r="G141" s="98"/>
      <c r="H141" s="98"/>
      <c r="I141" s="46"/>
      <c r="J141" s="61"/>
    </row>
    <row r="142" spans="1:10" ht="12.75">
      <c r="A142" s="47"/>
      <c r="B142" s="43"/>
      <c r="C142" s="58"/>
      <c r="D142" s="98"/>
      <c r="E142" s="98"/>
      <c r="F142" s="98"/>
      <c r="G142" s="98"/>
      <c r="H142" s="98"/>
      <c r="I142" s="46"/>
      <c r="J142" s="61"/>
    </row>
    <row r="143" spans="1:10" ht="12.75">
      <c r="A143" s="47"/>
      <c r="B143" s="43"/>
      <c r="C143" s="58"/>
      <c r="D143" s="98"/>
      <c r="E143" s="98"/>
      <c r="F143" s="98"/>
      <c r="G143" s="98"/>
      <c r="H143" s="98"/>
      <c r="I143" s="46"/>
      <c r="J143" s="61"/>
    </row>
    <row r="144" spans="1:10" ht="12.75">
      <c r="A144" s="47"/>
      <c r="B144" s="43"/>
      <c r="C144" s="58"/>
      <c r="D144" s="98"/>
      <c r="E144" s="98"/>
      <c r="F144" s="98"/>
      <c r="G144" s="98"/>
      <c r="H144" s="98"/>
      <c r="I144" s="46"/>
      <c r="J144" s="61"/>
    </row>
    <row r="145" spans="1:10" ht="12.75">
      <c r="A145" s="47"/>
      <c r="B145" s="43"/>
      <c r="C145" s="58"/>
      <c r="D145" s="98"/>
      <c r="E145" s="98"/>
      <c r="F145" s="98"/>
      <c r="G145" s="98"/>
      <c r="H145" s="98"/>
      <c r="I145" s="46"/>
      <c r="J145" s="61"/>
    </row>
    <row r="146" spans="1:10" ht="12.75">
      <c r="A146" s="47"/>
      <c r="B146" s="43"/>
      <c r="C146" s="58"/>
      <c r="D146" s="98"/>
      <c r="E146" s="98"/>
      <c r="F146" s="98"/>
      <c r="G146" s="98"/>
      <c r="H146" s="98"/>
      <c r="I146" s="46"/>
      <c r="J146" s="61"/>
    </row>
    <row r="147" spans="1:10" ht="12.75">
      <c r="A147" s="47"/>
      <c r="B147" s="43"/>
      <c r="C147" s="58"/>
      <c r="D147" s="98"/>
      <c r="E147" s="98"/>
      <c r="F147" s="98"/>
      <c r="G147" s="98"/>
      <c r="H147" s="98"/>
      <c r="I147" s="46"/>
      <c r="J147" s="61"/>
    </row>
    <row r="148" spans="1:10" ht="12.75">
      <c r="A148" s="47"/>
      <c r="B148" s="43"/>
      <c r="C148" s="58"/>
      <c r="D148" s="98"/>
      <c r="E148" s="98"/>
      <c r="F148" s="98"/>
      <c r="G148" s="98"/>
      <c r="H148" s="98"/>
      <c r="I148" s="46"/>
      <c r="J148" s="61"/>
    </row>
    <row r="149" spans="1:10" ht="12.75">
      <c r="A149" s="47"/>
      <c r="B149" s="43"/>
      <c r="C149" s="58"/>
      <c r="D149" s="98"/>
      <c r="E149" s="98"/>
      <c r="F149" s="98"/>
      <c r="G149" s="98"/>
      <c r="H149" s="98"/>
      <c r="I149" s="46"/>
      <c r="J149" s="61"/>
    </row>
    <row r="150" spans="1:10" ht="12.75">
      <c r="A150" s="47"/>
      <c r="B150" s="43"/>
      <c r="C150" s="58"/>
      <c r="D150" s="98"/>
      <c r="E150" s="98"/>
      <c r="F150" s="98"/>
      <c r="G150" s="98"/>
      <c r="H150" s="98"/>
      <c r="I150" s="46"/>
      <c r="J150" s="61"/>
    </row>
    <row r="151" spans="1:10" ht="12.75">
      <c r="A151" s="47"/>
      <c r="B151" s="43"/>
      <c r="C151" s="58"/>
      <c r="D151" s="98"/>
      <c r="E151" s="98"/>
      <c r="F151" s="98"/>
      <c r="G151" s="98"/>
      <c r="H151" s="98"/>
      <c r="I151" s="46"/>
      <c r="J151" s="61"/>
    </row>
    <row r="152" spans="1:10" ht="12.75">
      <c r="A152" s="47"/>
      <c r="B152" s="43"/>
      <c r="C152" s="58"/>
      <c r="D152" s="98"/>
      <c r="E152" s="98"/>
      <c r="F152" s="98"/>
      <c r="G152" s="98"/>
      <c r="H152" s="98"/>
      <c r="I152" s="46"/>
      <c r="J152" s="61"/>
    </row>
    <row r="153" spans="1:10" ht="12.75">
      <c r="A153" s="47"/>
      <c r="B153" s="43"/>
      <c r="C153" s="58"/>
      <c r="D153" s="98"/>
      <c r="E153" s="98"/>
      <c r="F153" s="98"/>
      <c r="G153" s="98"/>
      <c r="H153" s="98"/>
      <c r="I153" s="46"/>
      <c r="J153" s="61"/>
    </row>
    <row r="154" spans="1:10" ht="12.75">
      <c r="A154" s="47"/>
      <c r="B154" s="43"/>
      <c r="C154" s="58"/>
      <c r="D154" s="98"/>
      <c r="E154" s="98"/>
      <c r="F154" s="98"/>
      <c r="G154" s="98"/>
      <c r="H154" s="98"/>
      <c r="I154" s="46"/>
      <c r="J154" s="61"/>
    </row>
    <row r="155" spans="1:10" ht="12.75">
      <c r="A155" s="47"/>
      <c r="B155" s="43"/>
      <c r="C155" s="58"/>
      <c r="D155" s="98"/>
      <c r="E155" s="98"/>
      <c r="F155" s="98"/>
      <c r="G155" s="98"/>
      <c r="H155" s="98"/>
      <c r="I155" s="46"/>
      <c r="J155" s="61"/>
    </row>
    <row r="156" spans="1:10" ht="12.75">
      <c r="A156" s="47"/>
      <c r="B156" s="43"/>
      <c r="C156" s="58"/>
      <c r="D156" s="98"/>
      <c r="E156" s="98"/>
      <c r="F156" s="98"/>
      <c r="G156" s="98"/>
      <c r="H156" s="98"/>
      <c r="I156" s="46"/>
      <c r="J156" s="61"/>
    </row>
    <row r="157" spans="1:10" ht="12.75">
      <c r="A157" s="47"/>
      <c r="B157" s="43"/>
      <c r="C157" s="58"/>
      <c r="D157" s="98"/>
      <c r="E157" s="98"/>
      <c r="F157" s="98"/>
      <c r="G157" s="98"/>
      <c r="H157" s="98"/>
      <c r="I157" s="46"/>
      <c r="J157" s="61"/>
    </row>
    <row r="158" spans="1:10" ht="12.75">
      <c r="A158" s="47"/>
      <c r="B158" s="43"/>
      <c r="C158" s="58"/>
      <c r="D158" s="98"/>
      <c r="E158" s="98"/>
      <c r="F158" s="98"/>
      <c r="G158" s="98"/>
      <c r="H158" s="98"/>
      <c r="I158" s="46"/>
      <c r="J158" s="61"/>
    </row>
    <row r="159" spans="1:10" ht="12.75">
      <c r="A159" s="47"/>
      <c r="B159" s="43"/>
      <c r="C159" s="58"/>
      <c r="D159" s="98"/>
      <c r="E159" s="98"/>
      <c r="F159" s="98"/>
      <c r="G159" s="98"/>
      <c r="H159" s="98"/>
      <c r="I159" s="46"/>
      <c r="J159" s="61"/>
    </row>
    <row r="160" spans="1:10" ht="12.75">
      <c r="A160" s="47"/>
      <c r="B160" s="43"/>
      <c r="C160" s="58"/>
      <c r="D160" s="98"/>
      <c r="E160" s="98"/>
      <c r="F160" s="98"/>
      <c r="G160" s="98"/>
      <c r="H160" s="98"/>
      <c r="I160" s="46"/>
      <c r="J160" s="61"/>
    </row>
    <row r="161" spans="1:10" ht="12.75">
      <c r="A161" s="47"/>
      <c r="B161" s="43"/>
      <c r="C161" s="58"/>
      <c r="D161" s="98"/>
      <c r="E161" s="98"/>
      <c r="F161" s="98"/>
      <c r="G161" s="98"/>
      <c r="H161" s="98"/>
      <c r="I161" s="46"/>
      <c r="J161" s="61"/>
    </row>
    <row r="162" spans="1:10" ht="12.75">
      <c r="A162" s="47"/>
      <c r="B162" s="43"/>
      <c r="C162" s="58"/>
      <c r="D162" s="98"/>
      <c r="E162" s="98"/>
      <c r="F162" s="98"/>
      <c r="G162" s="98"/>
      <c r="H162" s="98"/>
      <c r="I162" s="46"/>
      <c r="J162" s="61"/>
    </row>
    <row r="163" spans="1:10" ht="12.75">
      <c r="A163" s="47"/>
      <c r="B163" s="43"/>
      <c r="C163" s="58"/>
      <c r="D163" s="98"/>
      <c r="E163" s="98"/>
      <c r="F163" s="98"/>
      <c r="G163" s="98"/>
      <c r="H163" s="98"/>
      <c r="I163" s="46"/>
      <c r="J163" s="61"/>
    </row>
    <row r="164" spans="1:10" ht="12.75">
      <c r="A164" s="47"/>
      <c r="B164" s="43"/>
      <c r="C164" s="58"/>
      <c r="D164" s="98"/>
      <c r="E164" s="98"/>
      <c r="F164" s="98"/>
      <c r="G164" s="98"/>
      <c r="H164" s="98"/>
      <c r="I164" s="46"/>
      <c r="J164" s="61"/>
    </row>
    <row r="165" spans="1:10" ht="12.75">
      <c r="A165" s="47"/>
      <c r="B165" s="43"/>
      <c r="C165" s="58"/>
      <c r="D165" s="98"/>
      <c r="E165" s="98"/>
      <c r="F165" s="98"/>
      <c r="G165" s="98"/>
      <c r="H165" s="98"/>
      <c r="I165" s="46"/>
      <c r="J165" s="61"/>
    </row>
    <row r="166" spans="1:10" ht="12.75">
      <c r="A166" s="47"/>
      <c r="B166" s="43"/>
      <c r="C166" s="58"/>
      <c r="D166" s="98"/>
      <c r="E166" s="98"/>
      <c r="F166" s="98"/>
      <c r="G166" s="98"/>
      <c r="H166" s="98"/>
      <c r="I166" s="46"/>
      <c r="J166" s="61"/>
    </row>
    <row r="167" spans="1:10" ht="12.75">
      <c r="A167" s="47"/>
      <c r="B167" s="43"/>
      <c r="C167" s="58"/>
      <c r="D167" s="98"/>
      <c r="E167" s="98"/>
      <c r="F167" s="98"/>
      <c r="G167" s="98"/>
      <c r="H167" s="98"/>
      <c r="I167" s="46"/>
      <c r="J167" s="61"/>
    </row>
    <row r="168" spans="1:10" ht="12.75">
      <c r="A168" s="47"/>
      <c r="B168" s="43"/>
      <c r="C168" s="58"/>
      <c r="D168" s="98"/>
      <c r="E168" s="98"/>
      <c r="F168" s="98"/>
      <c r="G168" s="98"/>
      <c r="H168" s="98"/>
      <c r="I168" s="46"/>
      <c r="J168" s="61"/>
    </row>
    <row r="169" spans="1:10" ht="12.75">
      <c r="A169" s="47"/>
      <c r="B169" s="43"/>
      <c r="C169" s="58"/>
      <c r="D169" s="98"/>
      <c r="E169" s="98"/>
      <c r="F169" s="98"/>
      <c r="G169" s="98"/>
      <c r="H169" s="98"/>
      <c r="I169" s="46"/>
      <c r="J169" s="61"/>
    </row>
    <row r="170" spans="1:10" ht="12.75">
      <c r="A170" s="47"/>
      <c r="B170" s="43"/>
      <c r="C170" s="58"/>
      <c r="D170" s="98"/>
      <c r="E170" s="98"/>
      <c r="F170" s="98"/>
      <c r="G170" s="98"/>
      <c r="H170" s="98"/>
      <c r="I170" s="46"/>
      <c r="J170" s="61"/>
    </row>
    <row r="171" spans="1:10" ht="12.75">
      <c r="A171" s="47"/>
      <c r="B171" s="43"/>
      <c r="C171" s="58"/>
      <c r="D171" s="98"/>
      <c r="E171" s="98"/>
      <c r="F171" s="98"/>
      <c r="G171" s="98"/>
      <c r="H171" s="98"/>
      <c r="I171" s="46"/>
      <c r="J171" s="61"/>
    </row>
    <row r="172" spans="1:10" ht="12.75">
      <c r="A172" s="47"/>
      <c r="B172" s="43"/>
      <c r="C172" s="58"/>
      <c r="D172" s="98"/>
      <c r="E172" s="98"/>
      <c r="F172" s="98"/>
      <c r="G172" s="98"/>
      <c r="H172" s="98"/>
      <c r="I172" s="46"/>
      <c r="J172" s="61"/>
    </row>
    <row r="173" spans="1:10" ht="12.75">
      <c r="A173" s="47"/>
      <c r="B173" s="43"/>
      <c r="C173" s="58"/>
      <c r="D173" s="98"/>
      <c r="E173" s="98"/>
      <c r="F173" s="98"/>
      <c r="G173" s="98"/>
      <c r="H173" s="98"/>
      <c r="I173" s="46"/>
      <c r="J173" s="61"/>
    </row>
    <row r="174" spans="1:10" ht="12.75">
      <c r="A174" s="47"/>
      <c r="B174" s="43"/>
      <c r="C174" s="58"/>
      <c r="D174" s="98"/>
      <c r="E174" s="98"/>
      <c r="F174" s="98"/>
      <c r="G174" s="98"/>
      <c r="H174" s="98"/>
      <c r="I174" s="46"/>
      <c r="J174" s="61"/>
    </row>
    <row r="175" spans="1:10" ht="12.75">
      <c r="A175" s="47"/>
      <c r="B175" s="43"/>
      <c r="C175" s="58"/>
      <c r="D175" s="98"/>
      <c r="E175" s="98"/>
      <c r="F175" s="98"/>
      <c r="G175" s="98"/>
      <c r="H175" s="98"/>
      <c r="I175" s="46"/>
      <c r="J175" s="61"/>
    </row>
    <row r="176" spans="1:10" ht="12.75">
      <c r="A176" s="47"/>
      <c r="B176" s="43"/>
      <c r="C176" s="58"/>
      <c r="D176" s="98"/>
      <c r="E176" s="98"/>
      <c r="F176" s="98"/>
      <c r="G176" s="98"/>
      <c r="H176" s="98"/>
      <c r="I176" s="46"/>
      <c r="J176" s="61"/>
    </row>
    <row r="177" spans="1:10" ht="12.75">
      <c r="A177" s="47"/>
      <c r="B177" s="43"/>
      <c r="C177" s="58"/>
      <c r="D177" s="98"/>
      <c r="E177" s="98"/>
      <c r="F177" s="98"/>
      <c r="G177" s="98"/>
      <c r="H177" s="98"/>
      <c r="I177" s="46"/>
      <c r="J177" s="61"/>
    </row>
    <row r="178" spans="1:10" ht="12.75">
      <c r="A178" s="47"/>
      <c r="B178" s="43"/>
      <c r="C178" s="58"/>
      <c r="D178" s="98"/>
      <c r="E178" s="98"/>
      <c r="F178" s="98"/>
      <c r="G178" s="98"/>
      <c r="H178" s="98"/>
      <c r="I178" s="46"/>
      <c r="J178" s="61"/>
    </row>
    <row r="179" spans="1:10" ht="12.75">
      <c r="A179" s="47"/>
      <c r="B179" s="43"/>
      <c r="C179" s="58"/>
      <c r="D179" s="98"/>
      <c r="E179" s="98"/>
      <c r="F179" s="98"/>
      <c r="G179" s="98"/>
      <c r="H179" s="98"/>
      <c r="I179" s="46"/>
      <c r="J179" s="61"/>
    </row>
    <row r="180" spans="1:10" ht="12.75">
      <c r="A180" s="47"/>
      <c r="B180" s="43"/>
      <c r="C180" s="58"/>
      <c r="D180" s="98"/>
      <c r="E180" s="98"/>
      <c r="F180" s="98"/>
      <c r="G180" s="98"/>
      <c r="H180" s="98"/>
      <c r="I180" s="46"/>
      <c r="J180" s="61"/>
    </row>
    <row r="181" spans="1:10" ht="12.75">
      <c r="A181" s="47"/>
      <c r="B181" s="43"/>
      <c r="C181" s="58"/>
      <c r="D181" s="98"/>
      <c r="E181" s="98"/>
      <c r="F181" s="98"/>
      <c r="G181" s="98"/>
      <c r="H181" s="98"/>
      <c r="I181" s="46"/>
      <c r="J181" s="61"/>
    </row>
    <row r="182" spans="1:10" ht="12.75">
      <c r="A182" s="47"/>
      <c r="B182" s="43"/>
      <c r="C182" s="58"/>
      <c r="D182" s="98"/>
      <c r="E182" s="98"/>
      <c r="F182" s="98"/>
      <c r="G182" s="98"/>
      <c r="H182" s="98"/>
      <c r="I182" s="46"/>
      <c r="J182" s="61"/>
    </row>
    <row r="183" spans="1:10" ht="12.75">
      <c r="A183" s="47"/>
      <c r="B183" s="43"/>
      <c r="C183" s="58"/>
      <c r="D183" s="98"/>
      <c r="E183" s="98"/>
      <c r="F183" s="98"/>
      <c r="G183" s="98"/>
      <c r="H183" s="98"/>
      <c r="I183" s="46"/>
      <c r="J183" s="61"/>
    </row>
    <row r="184" spans="1:10" ht="12.75">
      <c r="A184" s="47"/>
      <c r="B184" s="43"/>
      <c r="C184" s="58"/>
      <c r="D184" s="98"/>
      <c r="E184" s="98"/>
      <c r="F184" s="98"/>
      <c r="G184" s="98"/>
      <c r="H184" s="98"/>
      <c r="I184" s="46"/>
      <c r="J184" s="61"/>
    </row>
    <row r="185" spans="1:10" ht="12.75">
      <c r="A185" s="47"/>
      <c r="B185" s="43"/>
      <c r="C185" s="58"/>
      <c r="D185" s="98"/>
      <c r="E185" s="98"/>
      <c r="F185" s="98"/>
      <c r="G185" s="98"/>
      <c r="H185" s="98"/>
      <c r="I185" s="46"/>
      <c r="J185" s="61"/>
    </row>
    <row r="186" spans="1:10" ht="12.75">
      <c r="A186" s="47"/>
      <c r="B186" s="43"/>
      <c r="C186" s="58"/>
      <c r="D186" s="98"/>
      <c r="E186" s="98"/>
      <c r="F186" s="98"/>
      <c r="G186" s="98"/>
      <c r="H186" s="98"/>
      <c r="I186" s="46"/>
      <c r="J186" s="61"/>
    </row>
    <row r="187" spans="1:10" ht="12.75">
      <c r="A187" s="47"/>
      <c r="B187" s="43"/>
      <c r="C187" s="58"/>
      <c r="D187" s="98"/>
      <c r="E187" s="98"/>
      <c r="F187" s="98"/>
      <c r="G187" s="98"/>
      <c r="H187" s="98"/>
      <c r="I187" s="46"/>
      <c r="J187" s="61"/>
    </row>
    <row r="188" spans="1:10" ht="12.75">
      <c r="A188" s="47"/>
      <c r="B188" s="43"/>
      <c r="C188" s="58"/>
      <c r="D188" s="98"/>
      <c r="E188" s="98"/>
      <c r="F188" s="98"/>
      <c r="G188" s="98"/>
      <c r="H188" s="98"/>
      <c r="I188" s="46"/>
      <c r="J188" s="61"/>
    </row>
    <row r="189" spans="1:10" ht="12.75">
      <c r="A189" s="47"/>
      <c r="B189" s="43"/>
      <c r="C189" s="58"/>
      <c r="D189" s="98"/>
      <c r="E189" s="98"/>
      <c r="F189" s="98"/>
      <c r="G189" s="98"/>
      <c r="H189" s="98"/>
      <c r="I189" s="46"/>
      <c r="J189" s="61"/>
    </row>
    <row r="190" spans="1:10" ht="12.75">
      <c r="A190" s="47"/>
      <c r="B190" s="43"/>
      <c r="C190" s="58"/>
      <c r="D190" s="98"/>
      <c r="E190" s="98"/>
      <c r="F190" s="98"/>
      <c r="G190" s="98"/>
      <c r="H190" s="98"/>
      <c r="I190" s="46"/>
      <c r="J190" s="61"/>
    </row>
    <row r="191" spans="1:10" ht="12.75">
      <c r="A191" s="47"/>
      <c r="B191" s="43"/>
      <c r="C191" s="58"/>
      <c r="D191" s="98"/>
      <c r="E191" s="98"/>
      <c r="F191" s="98"/>
      <c r="G191" s="98"/>
      <c r="H191" s="98"/>
      <c r="I191" s="46"/>
      <c r="J191" s="61"/>
    </row>
    <row r="192" spans="1:10" ht="12.75">
      <c r="A192" s="47"/>
      <c r="B192" s="43"/>
      <c r="C192" s="58"/>
      <c r="D192" s="98"/>
      <c r="E192" s="98"/>
      <c r="F192" s="98"/>
      <c r="G192" s="98"/>
      <c r="H192" s="98"/>
      <c r="I192" s="46"/>
      <c r="J192" s="61"/>
    </row>
    <row r="193" spans="1:10" ht="12.75">
      <c r="A193" s="47"/>
      <c r="B193" s="43"/>
      <c r="C193" s="58"/>
      <c r="D193" s="98"/>
      <c r="E193" s="98"/>
      <c r="F193" s="98"/>
      <c r="G193" s="98"/>
      <c r="H193" s="98"/>
      <c r="I193" s="46"/>
      <c r="J193" s="61"/>
    </row>
    <row r="194" spans="1:10" ht="12.75">
      <c r="A194" s="47"/>
      <c r="B194" s="43"/>
      <c r="C194" s="58"/>
      <c r="D194" s="98"/>
      <c r="E194" s="98"/>
      <c r="F194" s="98"/>
      <c r="G194" s="98"/>
      <c r="H194" s="98"/>
      <c r="I194" s="46"/>
      <c r="J194" s="61"/>
    </row>
    <row r="195" spans="1:10" ht="12.75">
      <c r="A195" s="47"/>
      <c r="B195" s="43"/>
      <c r="C195" s="58"/>
      <c r="D195" s="98"/>
      <c r="E195" s="98"/>
      <c r="F195" s="98"/>
      <c r="G195" s="98"/>
      <c r="H195" s="98"/>
      <c r="I195" s="46"/>
      <c r="J195" s="61"/>
    </row>
    <row r="196" spans="1:10" ht="12.75">
      <c r="A196" s="47"/>
      <c r="B196" s="43"/>
      <c r="C196" s="58"/>
      <c r="D196" s="98"/>
      <c r="E196" s="98"/>
      <c r="F196" s="98"/>
      <c r="G196" s="98"/>
      <c r="H196" s="98"/>
      <c r="I196" s="46"/>
      <c r="J196" s="61"/>
    </row>
    <row r="197" spans="1:10" ht="12.75">
      <c r="A197" s="47"/>
      <c r="B197" s="43"/>
      <c r="C197" s="58"/>
      <c r="D197" s="98"/>
      <c r="E197" s="98"/>
      <c r="F197" s="98"/>
      <c r="G197" s="98"/>
      <c r="H197" s="98"/>
      <c r="I197" s="46"/>
      <c r="J197" s="61"/>
    </row>
    <row r="198" spans="1:10" ht="12.75">
      <c r="A198" s="47"/>
      <c r="B198" s="43"/>
      <c r="C198" s="58"/>
      <c r="D198" s="98"/>
      <c r="E198" s="98"/>
      <c r="F198" s="98"/>
      <c r="G198" s="98"/>
      <c r="H198" s="98"/>
      <c r="I198" s="46"/>
      <c r="J198" s="61"/>
    </row>
    <row r="199" spans="1:10" ht="12.75">
      <c r="A199" s="47"/>
      <c r="B199" s="43"/>
      <c r="C199" s="58"/>
      <c r="D199" s="98"/>
      <c r="E199" s="98"/>
      <c r="F199" s="98"/>
      <c r="G199" s="98"/>
      <c r="H199" s="98"/>
      <c r="I199" s="46"/>
      <c r="J199" s="61"/>
    </row>
    <row r="200" spans="1:10" ht="12.75">
      <c r="A200" s="47"/>
      <c r="B200" s="43"/>
      <c r="C200" s="58"/>
      <c r="D200" s="98"/>
      <c r="E200" s="98"/>
      <c r="F200" s="98"/>
      <c r="G200" s="98"/>
      <c r="H200" s="98"/>
      <c r="I200" s="46"/>
      <c r="J200" s="61"/>
    </row>
    <row r="201" spans="1:10" ht="12.75">
      <c r="A201" s="47"/>
      <c r="B201" s="43"/>
      <c r="C201" s="58"/>
      <c r="D201" s="98"/>
      <c r="E201" s="98"/>
      <c r="F201" s="98"/>
      <c r="G201" s="98"/>
      <c r="H201" s="98"/>
      <c r="I201" s="46"/>
      <c r="J201" s="61"/>
    </row>
    <row r="202" spans="1:10" ht="12.75">
      <c r="A202" s="47"/>
      <c r="B202" s="43"/>
      <c r="C202" s="58"/>
      <c r="D202" s="98"/>
      <c r="E202" s="98"/>
      <c r="F202" s="98"/>
      <c r="G202" s="98"/>
      <c r="H202" s="98"/>
      <c r="I202" s="46"/>
      <c r="J202" s="61"/>
    </row>
    <row r="203" spans="1:10" ht="12.75">
      <c r="A203" s="47"/>
      <c r="B203" s="43"/>
      <c r="C203" s="58"/>
      <c r="D203" s="98"/>
      <c r="E203" s="98"/>
      <c r="F203" s="98"/>
      <c r="G203" s="98"/>
      <c r="H203" s="98"/>
      <c r="I203" s="46"/>
      <c r="J203" s="61"/>
    </row>
    <row r="204" spans="1:10" ht="12.75">
      <c r="A204" s="47"/>
      <c r="B204" s="43"/>
      <c r="C204" s="58"/>
      <c r="D204" s="98"/>
      <c r="E204" s="98"/>
      <c r="F204" s="98"/>
      <c r="G204" s="98"/>
      <c r="H204" s="98"/>
      <c r="I204" s="46"/>
      <c r="J204" s="61"/>
    </row>
    <row r="205" spans="1:10" ht="12.75">
      <c r="A205" s="47"/>
      <c r="B205" s="43"/>
      <c r="C205" s="58"/>
      <c r="D205" s="98"/>
      <c r="E205" s="98"/>
      <c r="F205" s="98"/>
      <c r="G205" s="98"/>
      <c r="H205" s="98"/>
      <c r="I205" s="46"/>
      <c r="J205" s="61"/>
    </row>
    <row r="206" spans="1:10" ht="12.75">
      <c r="A206" s="47"/>
      <c r="B206" s="43"/>
      <c r="C206" s="58"/>
      <c r="D206" s="98"/>
      <c r="E206" s="98"/>
      <c r="F206" s="98"/>
      <c r="G206" s="98"/>
      <c r="H206" s="98"/>
      <c r="I206" s="46"/>
      <c r="J206" s="61"/>
    </row>
    <row r="207" spans="1:10" ht="12.75">
      <c r="A207" s="47"/>
      <c r="B207" s="43"/>
      <c r="C207" s="58"/>
      <c r="D207" s="98"/>
      <c r="E207" s="98"/>
      <c r="F207" s="98"/>
      <c r="G207" s="98"/>
      <c r="H207" s="98"/>
      <c r="I207" s="46"/>
      <c r="J207" s="61"/>
    </row>
    <row r="208" spans="1:10" ht="12.75">
      <c r="A208" s="47"/>
      <c r="B208" s="43"/>
      <c r="C208" s="58"/>
      <c r="D208" s="98"/>
      <c r="E208" s="98"/>
      <c r="F208" s="98"/>
      <c r="G208" s="98"/>
      <c r="H208" s="98"/>
      <c r="I208" s="46"/>
      <c r="J208" s="61"/>
    </row>
    <row r="209" spans="1:10" ht="12.75">
      <c r="A209" s="47"/>
      <c r="B209" s="43"/>
      <c r="C209" s="58"/>
      <c r="D209" s="98"/>
      <c r="E209" s="98"/>
      <c r="F209" s="98"/>
      <c r="G209" s="98"/>
      <c r="H209" s="98"/>
      <c r="I209" s="46"/>
      <c r="J209" s="61"/>
    </row>
    <row r="210" spans="1:10" ht="12.75">
      <c r="A210" s="47"/>
      <c r="B210" s="43"/>
      <c r="C210" s="58"/>
      <c r="D210" s="98"/>
      <c r="E210" s="98"/>
      <c r="F210" s="98"/>
      <c r="G210" s="98"/>
      <c r="H210" s="98"/>
      <c r="I210" s="46"/>
      <c r="J210" s="61"/>
    </row>
    <row r="211" spans="1:10" ht="12.75">
      <c r="A211" s="47"/>
      <c r="B211" s="43"/>
      <c r="C211" s="58"/>
      <c r="D211" s="98"/>
      <c r="E211" s="98"/>
      <c r="F211" s="98"/>
      <c r="G211" s="98"/>
      <c r="H211" s="98"/>
      <c r="I211" s="46"/>
      <c r="J211" s="61"/>
    </row>
    <row r="212" spans="1:10" ht="12.75">
      <c r="A212" s="47"/>
      <c r="B212" s="43"/>
      <c r="C212" s="58"/>
      <c r="D212" s="98"/>
      <c r="E212" s="98"/>
      <c r="F212" s="98"/>
      <c r="G212" s="98"/>
      <c r="H212" s="98"/>
      <c r="I212" s="46"/>
      <c r="J212" s="61"/>
    </row>
    <row r="213" spans="1:10" ht="12.75">
      <c r="A213" s="47"/>
      <c r="B213" s="43"/>
      <c r="C213" s="58"/>
      <c r="D213" s="98"/>
      <c r="E213" s="98"/>
      <c r="F213" s="98"/>
      <c r="G213" s="98"/>
      <c r="H213" s="98"/>
      <c r="I213" s="46"/>
      <c r="J213" s="61"/>
    </row>
    <row r="214" spans="1:10" ht="12.75">
      <c r="A214" s="47"/>
      <c r="B214" s="43"/>
      <c r="C214" s="58"/>
      <c r="D214" s="98"/>
      <c r="E214" s="98"/>
      <c r="F214" s="98"/>
      <c r="G214" s="98"/>
      <c r="H214" s="98"/>
      <c r="I214" s="46"/>
      <c r="J214" s="61"/>
    </row>
    <row r="215" spans="1:10" ht="12.75">
      <c r="A215" s="47"/>
      <c r="B215" s="43"/>
      <c r="C215" s="58"/>
      <c r="D215" s="98"/>
      <c r="E215" s="98"/>
      <c r="F215" s="98"/>
      <c r="G215" s="98"/>
      <c r="H215" s="98"/>
      <c r="I215" s="46"/>
      <c r="J215" s="61"/>
    </row>
    <row r="216" spans="1:10" ht="12.75">
      <c r="A216" s="47"/>
      <c r="B216" s="43"/>
      <c r="C216" s="58"/>
      <c r="D216" s="98"/>
      <c r="E216" s="98"/>
      <c r="F216" s="98"/>
      <c r="G216" s="98"/>
      <c r="H216" s="98"/>
      <c r="I216" s="46"/>
      <c r="J216" s="61"/>
    </row>
    <row r="217" spans="1:10" ht="12.75">
      <c r="A217" s="47"/>
      <c r="B217" s="43"/>
      <c r="C217" s="58"/>
      <c r="D217" s="98"/>
      <c r="E217" s="98"/>
      <c r="F217" s="98"/>
      <c r="G217" s="98"/>
      <c r="H217" s="98"/>
      <c r="I217" s="46"/>
      <c r="J217" s="61"/>
    </row>
    <row r="218" spans="1:10" ht="12.75">
      <c r="A218" s="47"/>
      <c r="B218" s="43"/>
      <c r="C218" s="58"/>
      <c r="D218" s="98"/>
      <c r="E218" s="98"/>
      <c r="F218" s="98"/>
      <c r="G218" s="98"/>
      <c r="H218" s="98"/>
      <c r="I218" s="46"/>
      <c r="J218" s="61"/>
    </row>
    <row r="219" spans="1:10" ht="12.75">
      <c r="A219" s="47"/>
      <c r="B219" s="43"/>
      <c r="C219" s="58"/>
      <c r="D219" s="98"/>
      <c r="E219" s="98"/>
      <c r="F219" s="98"/>
      <c r="G219" s="98"/>
      <c r="H219" s="98"/>
      <c r="I219" s="46"/>
      <c r="J219" s="61"/>
    </row>
    <row r="220" spans="1:10" ht="12.75">
      <c r="A220" s="47"/>
      <c r="B220" s="43"/>
      <c r="C220" s="58"/>
      <c r="D220" s="104"/>
      <c r="E220" s="104"/>
      <c r="F220" s="104"/>
      <c r="G220" s="104"/>
      <c r="H220" s="105"/>
      <c r="I220" s="46"/>
      <c r="J220" s="61"/>
    </row>
  </sheetData>
  <mergeCells count="217">
    <mergeCell ref="D218:H218"/>
    <mergeCell ref="D219:H219"/>
    <mergeCell ref="D220:H220"/>
    <mergeCell ref="D214:H214"/>
    <mergeCell ref="D215:H215"/>
    <mergeCell ref="D216:H216"/>
    <mergeCell ref="D217:H217"/>
    <mergeCell ref="D210:H210"/>
    <mergeCell ref="D211:H211"/>
    <mergeCell ref="D212:H212"/>
    <mergeCell ref="D213:H213"/>
    <mergeCell ref="D206:H206"/>
    <mergeCell ref="D207:H207"/>
    <mergeCell ref="D208:H208"/>
    <mergeCell ref="D209:H209"/>
    <mergeCell ref="D202:H202"/>
    <mergeCell ref="D203:H203"/>
    <mergeCell ref="D204:H204"/>
    <mergeCell ref="D205:H205"/>
    <mergeCell ref="D198:H198"/>
    <mergeCell ref="D199:H199"/>
    <mergeCell ref="D200:H200"/>
    <mergeCell ref="D201:H201"/>
    <mergeCell ref="D194:H194"/>
    <mergeCell ref="D195:H195"/>
    <mergeCell ref="D196:H196"/>
    <mergeCell ref="D197:H197"/>
    <mergeCell ref="D190:H190"/>
    <mergeCell ref="D191:H191"/>
    <mergeCell ref="D192:H192"/>
    <mergeCell ref="D193:H193"/>
    <mergeCell ref="D186:H186"/>
    <mergeCell ref="D187:H187"/>
    <mergeCell ref="D188:H188"/>
    <mergeCell ref="D189:H189"/>
    <mergeCell ref="D182:H182"/>
    <mergeCell ref="D183:H183"/>
    <mergeCell ref="D184:H184"/>
    <mergeCell ref="D185:H185"/>
    <mergeCell ref="D178:H178"/>
    <mergeCell ref="D179:H179"/>
    <mergeCell ref="D180:H180"/>
    <mergeCell ref="D181:H181"/>
    <mergeCell ref="D174:H174"/>
    <mergeCell ref="D175:H175"/>
    <mergeCell ref="D176:H176"/>
    <mergeCell ref="D177:H177"/>
    <mergeCell ref="D170:H170"/>
    <mergeCell ref="D171:H171"/>
    <mergeCell ref="D172:H172"/>
    <mergeCell ref="D173:H173"/>
    <mergeCell ref="D166:H166"/>
    <mergeCell ref="D167:H167"/>
    <mergeCell ref="D168:H168"/>
    <mergeCell ref="D169:H169"/>
    <mergeCell ref="D162:H162"/>
    <mergeCell ref="D163:H163"/>
    <mergeCell ref="D164:H164"/>
    <mergeCell ref="D165:H165"/>
    <mergeCell ref="D158:H158"/>
    <mergeCell ref="D159:H159"/>
    <mergeCell ref="D160:H160"/>
    <mergeCell ref="D161:H161"/>
    <mergeCell ref="D154:H154"/>
    <mergeCell ref="D155:H155"/>
    <mergeCell ref="D156:H156"/>
    <mergeCell ref="D157:H157"/>
    <mergeCell ref="D150:H150"/>
    <mergeCell ref="D151:H151"/>
    <mergeCell ref="D152:H152"/>
    <mergeCell ref="D153:H153"/>
    <mergeCell ref="D146:H146"/>
    <mergeCell ref="D147:H147"/>
    <mergeCell ref="D148:H148"/>
    <mergeCell ref="D149:H149"/>
    <mergeCell ref="D142:H142"/>
    <mergeCell ref="D143:H143"/>
    <mergeCell ref="D144:H144"/>
    <mergeCell ref="D145:H145"/>
    <mergeCell ref="D138:H138"/>
    <mergeCell ref="D139:H139"/>
    <mergeCell ref="D140:H140"/>
    <mergeCell ref="D141:H141"/>
    <mergeCell ref="D134:H134"/>
    <mergeCell ref="D135:H135"/>
    <mergeCell ref="D136:H136"/>
    <mergeCell ref="D137:H137"/>
    <mergeCell ref="D130:H130"/>
    <mergeCell ref="D131:H131"/>
    <mergeCell ref="D132:H132"/>
    <mergeCell ref="D133:H133"/>
    <mergeCell ref="D126:H126"/>
    <mergeCell ref="D127:H127"/>
    <mergeCell ref="D128:H128"/>
    <mergeCell ref="D129:H129"/>
    <mergeCell ref="D122:H122"/>
    <mergeCell ref="D123:H123"/>
    <mergeCell ref="D124:H124"/>
    <mergeCell ref="D125:H125"/>
    <mergeCell ref="D118:H118"/>
    <mergeCell ref="D119:H119"/>
    <mergeCell ref="D120:H120"/>
    <mergeCell ref="D121:H121"/>
    <mergeCell ref="D114:H114"/>
    <mergeCell ref="D115:H115"/>
    <mergeCell ref="D116:H116"/>
    <mergeCell ref="D117:H117"/>
    <mergeCell ref="D110:H110"/>
    <mergeCell ref="D111:H111"/>
    <mergeCell ref="D112:H112"/>
    <mergeCell ref="D113:H113"/>
    <mergeCell ref="D106:H106"/>
    <mergeCell ref="D107:H107"/>
    <mergeCell ref="D108:H108"/>
    <mergeCell ref="D109:H109"/>
    <mergeCell ref="D102:H102"/>
    <mergeCell ref="D103:H103"/>
    <mergeCell ref="D104:H104"/>
    <mergeCell ref="D105:H105"/>
    <mergeCell ref="D98:H98"/>
    <mergeCell ref="D99:H99"/>
    <mergeCell ref="D100:H100"/>
    <mergeCell ref="D101:H101"/>
    <mergeCell ref="D94:H94"/>
    <mergeCell ref="D95:H95"/>
    <mergeCell ref="D96:H96"/>
    <mergeCell ref="D97:H97"/>
    <mergeCell ref="D90:H90"/>
    <mergeCell ref="D91:H91"/>
    <mergeCell ref="D92:H92"/>
    <mergeCell ref="D93:H93"/>
    <mergeCell ref="D86:H86"/>
    <mergeCell ref="D87:H87"/>
    <mergeCell ref="D88:H88"/>
    <mergeCell ref="D89:H89"/>
    <mergeCell ref="D82:H82"/>
    <mergeCell ref="D83:H83"/>
    <mergeCell ref="D84:H84"/>
    <mergeCell ref="D85:H85"/>
    <mergeCell ref="D78:H78"/>
    <mergeCell ref="D79:H79"/>
    <mergeCell ref="D80:H80"/>
    <mergeCell ref="D81:H81"/>
    <mergeCell ref="D74:H74"/>
    <mergeCell ref="D75:H75"/>
    <mergeCell ref="D76:H76"/>
    <mergeCell ref="D77:H77"/>
    <mergeCell ref="D70:H70"/>
    <mergeCell ref="D71:H71"/>
    <mergeCell ref="D72:H72"/>
    <mergeCell ref="D73:H73"/>
    <mergeCell ref="D66:H66"/>
    <mergeCell ref="D67:H67"/>
    <mergeCell ref="D68:H68"/>
    <mergeCell ref="D69:H69"/>
    <mergeCell ref="D62:H62"/>
    <mergeCell ref="D63:H63"/>
    <mergeCell ref="D64:H64"/>
    <mergeCell ref="D65:H65"/>
    <mergeCell ref="D58:H58"/>
    <mergeCell ref="D59:H59"/>
    <mergeCell ref="D60:H60"/>
    <mergeCell ref="D61:H61"/>
    <mergeCell ref="D54:H54"/>
    <mergeCell ref="D55:H55"/>
    <mergeCell ref="D56:H56"/>
    <mergeCell ref="D57:H57"/>
    <mergeCell ref="D50:H50"/>
    <mergeCell ref="D51:H51"/>
    <mergeCell ref="D52:H52"/>
    <mergeCell ref="D53:H53"/>
    <mergeCell ref="D46:H46"/>
    <mergeCell ref="D47:H47"/>
    <mergeCell ref="D48:H48"/>
    <mergeCell ref="D49:H49"/>
    <mergeCell ref="D42:H42"/>
    <mergeCell ref="D43:H43"/>
    <mergeCell ref="D44:H44"/>
    <mergeCell ref="D45:H45"/>
    <mergeCell ref="D38:H38"/>
    <mergeCell ref="D39:H39"/>
    <mergeCell ref="D40:H40"/>
    <mergeCell ref="D41:H41"/>
    <mergeCell ref="D34:H34"/>
    <mergeCell ref="D35:H35"/>
    <mergeCell ref="D36:H36"/>
    <mergeCell ref="D37:H37"/>
    <mergeCell ref="D30:H30"/>
    <mergeCell ref="D31:H31"/>
    <mergeCell ref="D32:H32"/>
    <mergeCell ref="D33:H33"/>
    <mergeCell ref="D26:H26"/>
    <mergeCell ref="D27:H27"/>
    <mergeCell ref="D28:H28"/>
    <mergeCell ref="D29:H29"/>
    <mergeCell ref="D22:H22"/>
    <mergeCell ref="D23:H23"/>
    <mergeCell ref="D24:H24"/>
    <mergeCell ref="D25:H25"/>
    <mergeCell ref="D18:H18"/>
    <mergeCell ref="D19:H19"/>
    <mergeCell ref="D20:H20"/>
    <mergeCell ref="D21:H21"/>
    <mergeCell ref="D14:H14"/>
    <mergeCell ref="D15:H15"/>
    <mergeCell ref="D16:H16"/>
    <mergeCell ref="D17:H17"/>
    <mergeCell ref="D11:H11"/>
    <mergeCell ref="D12:H12"/>
    <mergeCell ref="D13:H13"/>
    <mergeCell ref="J6:J7"/>
    <mergeCell ref="D8:H8"/>
    <mergeCell ref="C4:I7"/>
    <mergeCell ref="C2:I2"/>
    <mergeCell ref="C3:I3"/>
    <mergeCell ref="J3:J4"/>
    <mergeCell ref="A1:I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J216"/>
  <sheetViews>
    <sheetView workbookViewId="0" topLeftCell="A20">
      <selection activeCell="J3" sqref="J3:J4"/>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86" t="s">
        <v>313</v>
      </c>
      <c r="B1" s="87"/>
      <c r="C1" s="87"/>
      <c r="D1" s="87"/>
      <c r="E1" s="87"/>
      <c r="F1" s="87"/>
      <c r="G1" s="87"/>
      <c r="H1" s="87"/>
      <c r="I1" s="87"/>
      <c r="J1" s="66"/>
    </row>
    <row r="2" spans="2:10" ht="26.25" customHeight="1">
      <c r="B2" s="14"/>
      <c r="C2" s="88" t="s">
        <v>137</v>
      </c>
      <c r="D2" s="89"/>
      <c r="E2" s="89"/>
      <c r="F2" s="89"/>
      <c r="G2" s="89"/>
      <c r="H2" s="89"/>
      <c r="I2" s="89"/>
      <c r="J2" s="42" t="s">
        <v>35</v>
      </c>
    </row>
    <row r="3" spans="2:10" ht="20.25" customHeight="1">
      <c r="B3" s="15"/>
      <c r="C3" s="90" t="s">
        <v>239</v>
      </c>
      <c r="D3" s="91"/>
      <c r="E3" s="91"/>
      <c r="F3" s="91"/>
      <c r="G3" s="91"/>
      <c r="H3" s="91"/>
      <c r="I3" s="91"/>
      <c r="J3" s="96">
        <f>ISR!K3</f>
        <v>0</v>
      </c>
    </row>
    <row r="4" spans="3:10" ht="17.25" customHeight="1" thickBot="1">
      <c r="C4" s="95"/>
      <c r="D4" s="95"/>
      <c r="E4" s="95"/>
      <c r="F4" s="95"/>
      <c r="G4" s="95"/>
      <c r="H4" s="95"/>
      <c r="I4" s="103"/>
      <c r="J4" s="97"/>
    </row>
    <row r="5" spans="3:10" ht="18.75" customHeight="1">
      <c r="C5" s="95"/>
      <c r="D5" s="95"/>
      <c r="E5" s="95"/>
      <c r="F5" s="95"/>
      <c r="G5" s="95"/>
      <c r="H5" s="95"/>
      <c r="I5" s="103"/>
      <c r="J5" s="42" t="s">
        <v>36</v>
      </c>
    </row>
    <row r="6" spans="3:10" ht="18.75" customHeight="1">
      <c r="C6" s="95"/>
      <c r="D6" s="95"/>
      <c r="E6" s="95"/>
      <c r="F6" s="95"/>
      <c r="G6" s="95"/>
      <c r="H6" s="95"/>
      <c r="I6" s="103"/>
      <c r="J6" s="99">
        <f>ISR!K6</f>
        <v>0</v>
      </c>
    </row>
    <row r="7" spans="3:10" ht="18.75" customHeight="1" thickBot="1">
      <c r="C7" s="95"/>
      <c r="D7" s="95"/>
      <c r="E7" s="95"/>
      <c r="F7" s="95"/>
      <c r="G7" s="95"/>
      <c r="H7" s="95"/>
      <c r="I7" s="103"/>
      <c r="J7" s="97"/>
    </row>
    <row r="8" spans="2:10" s="6" customFormat="1" ht="15" customHeight="1">
      <c r="B8" s="16"/>
      <c r="C8" s="1"/>
      <c r="D8" s="100" t="s">
        <v>51</v>
      </c>
      <c r="E8" s="101"/>
      <c r="F8" s="101"/>
      <c r="G8" s="101"/>
      <c r="H8" s="102"/>
      <c r="I8" s="12"/>
      <c r="J8" s="41"/>
    </row>
    <row r="9" spans="2:10" s="6" customFormat="1" ht="12.75" customHeight="1">
      <c r="B9" s="37"/>
      <c r="C9" s="19"/>
      <c r="D9" s="20"/>
      <c r="E9" s="21"/>
      <c r="F9" s="21"/>
      <c r="G9" s="21"/>
      <c r="H9" s="22"/>
      <c r="I9" s="23" t="s">
        <v>183</v>
      </c>
      <c r="J9" s="18"/>
    </row>
    <row r="10" spans="1:10" ht="18.75" customHeight="1">
      <c r="A10" s="24" t="s">
        <v>186</v>
      </c>
      <c r="B10" s="38" t="s">
        <v>44</v>
      </c>
      <c r="C10" s="25" t="s">
        <v>136</v>
      </c>
      <c r="D10" s="5" t="s">
        <v>131</v>
      </c>
      <c r="E10" s="7" t="s">
        <v>132</v>
      </c>
      <c r="F10" s="8" t="s">
        <v>133</v>
      </c>
      <c r="G10" s="26" t="s">
        <v>134</v>
      </c>
      <c r="H10" s="10" t="s">
        <v>135</v>
      </c>
      <c r="I10" s="27" t="s">
        <v>150</v>
      </c>
      <c r="J10" s="28" t="s">
        <v>184</v>
      </c>
    </row>
    <row r="11" spans="1:10" ht="12.75">
      <c r="A11" s="47"/>
      <c r="B11" s="43"/>
      <c r="C11" s="58"/>
      <c r="D11" s="98"/>
      <c r="E11" s="98"/>
      <c r="F11" s="98"/>
      <c r="G11" s="98"/>
      <c r="H11" s="98"/>
      <c r="I11" s="46"/>
      <c r="J11" s="61"/>
    </row>
    <row r="12" spans="1:10" ht="12.75">
      <c r="A12" s="47"/>
      <c r="B12" s="43"/>
      <c r="C12" s="58"/>
      <c r="D12" s="98"/>
      <c r="E12" s="98"/>
      <c r="F12" s="98"/>
      <c r="G12" s="98"/>
      <c r="H12" s="98"/>
      <c r="I12" s="46"/>
      <c r="J12" s="61"/>
    </row>
    <row r="13" spans="1:10" ht="12.75">
      <c r="A13" s="47"/>
      <c r="B13" s="43"/>
      <c r="C13" s="58"/>
      <c r="D13" s="98"/>
      <c r="E13" s="98"/>
      <c r="F13" s="98"/>
      <c r="G13" s="98"/>
      <c r="H13" s="98"/>
      <c r="I13" s="46"/>
      <c r="J13" s="61"/>
    </row>
    <row r="14" spans="1:10" ht="12.75">
      <c r="A14" s="47"/>
      <c r="B14" s="43"/>
      <c r="C14" s="58"/>
      <c r="D14" s="98"/>
      <c r="E14" s="98"/>
      <c r="F14" s="98"/>
      <c r="G14" s="98"/>
      <c r="H14" s="98"/>
      <c r="I14" s="46"/>
      <c r="J14" s="61"/>
    </row>
    <row r="15" spans="1:10" ht="12.75">
      <c r="A15" s="47"/>
      <c r="B15" s="43"/>
      <c r="C15" s="58"/>
      <c r="D15" s="98"/>
      <c r="E15" s="98"/>
      <c r="F15" s="98"/>
      <c r="G15" s="98"/>
      <c r="H15" s="98"/>
      <c r="I15" s="46"/>
      <c r="J15" s="61"/>
    </row>
    <row r="16" spans="1:10" ht="12.75">
      <c r="A16" s="47"/>
      <c r="B16" s="43"/>
      <c r="C16" s="58"/>
      <c r="D16" s="98"/>
      <c r="E16" s="98"/>
      <c r="F16" s="98"/>
      <c r="G16" s="98"/>
      <c r="H16" s="98"/>
      <c r="I16" s="46"/>
      <c r="J16" s="61"/>
    </row>
    <row r="17" spans="1:10" ht="12.75">
      <c r="A17" s="47"/>
      <c r="B17" s="43"/>
      <c r="C17" s="58"/>
      <c r="D17" s="98"/>
      <c r="E17" s="98"/>
      <c r="F17" s="98"/>
      <c r="G17" s="98"/>
      <c r="H17" s="98"/>
      <c r="I17" s="46"/>
      <c r="J17" s="61"/>
    </row>
    <row r="18" spans="1:10" ht="12.75">
      <c r="A18" s="47"/>
      <c r="B18" s="43"/>
      <c r="C18" s="58"/>
      <c r="D18" s="98"/>
      <c r="E18" s="98"/>
      <c r="F18" s="98"/>
      <c r="G18" s="98"/>
      <c r="H18" s="98"/>
      <c r="I18" s="46"/>
      <c r="J18" s="61"/>
    </row>
    <row r="19" spans="1:10" ht="12.75">
      <c r="A19" s="47"/>
      <c r="B19" s="43"/>
      <c r="C19" s="58"/>
      <c r="D19" s="98"/>
      <c r="E19" s="98"/>
      <c r="F19" s="98"/>
      <c r="G19" s="98"/>
      <c r="H19" s="98"/>
      <c r="I19" s="46"/>
      <c r="J19" s="61"/>
    </row>
    <row r="20" spans="1:10" ht="12.75">
      <c r="A20" s="47"/>
      <c r="B20" s="43"/>
      <c r="C20" s="58"/>
      <c r="D20" s="98"/>
      <c r="E20" s="98"/>
      <c r="F20" s="98"/>
      <c r="G20" s="98"/>
      <c r="H20" s="98"/>
      <c r="I20" s="46"/>
      <c r="J20" s="61"/>
    </row>
    <row r="21" spans="1:10" ht="12.75">
      <c r="A21" s="47"/>
      <c r="B21" s="43"/>
      <c r="C21" s="58"/>
      <c r="D21" s="98"/>
      <c r="E21" s="98"/>
      <c r="F21" s="98"/>
      <c r="G21" s="98"/>
      <c r="H21" s="98"/>
      <c r="I21" s="46"/>
      <c r="J21" s="61"/>
    </row>
    <row r="22" spans="1:10" ht="12.75">
      <c r="A22" s="47"/>
      <c r="B22" s="43"/>
      <c r="C22" s="58"/>
      <c r="D22" s="98"/>
      <c r="E22" s="98"/>
      <c r="F22" s="98"/>
      <c r="G22" s="98"/>
      <c r="H22" s="98"/>
      <c r="I22" s="46"/>
      <c r="J22" s="61"/>
    </row>
    <row r="23" spans="1:10" ht="12.75">
      <c r="A23" s="47"/>
      <c r="B23" s="43"/>
      <c r="C23" s="58"/>
      <c r="D23" s="98"/>
      <c r="E23" s="98"/>
      <c r="F23" s="98"/>
      <c r="G23" s="98"/>
      <c r="H23" s="98"/>
      <c r="I23" s="46"/>
      <c r="J23" s="61"/>
    </row>
    <row r="24" spans="1:10" ht="12.75">
      <c r="A24" s="47"/>
      <c r="B24" s="43"/>
      <c r="C24" s="58"/>
      <c r="D24" s="98"/>
      <c r="E24" s="98"/>
      <c r="F24" s="98"/>
      <c r="G24" s="98"/>
      <c r="H24" s="98"/>
      <c r="I24" s="46"/>
      <c r="J24" s="61"/>
    </row>
    <row r="25" spans="1:10" ht="12.75">
      <c r="A25" s="47"/>
      <c r="B25" s="43"/>
      <c r="C25" s="58"/>
      <c r="D25" s="98"/>
      <c r="E25" s="98"/>
      <c r="F25" s="98"/>
      <c r="G25" s="98"/>
      <c r="H25" s="98"/>
      <c r="I25" s="46"/>
      <c r="J25" s="61"/>
    </row>
    <row r="26" spans="1:10" ht="12.75">
      <c r="A26" s="47"/>
      <c r="B26" s="43"/>
      <c r="C26" s="58"/>
      <c r="D26" s="98"/>
      <c r="E26" s="98"/>
      <c r="F26" s="98"/>
      <c r="G26" s="98"/>
      <c r="H26" s="98"/>
      <c r="I26" s="46"/>
      <c r="J26" s="61"/>
    </row>
    <row r="27" spans="1:10" ht="12.75">
      <c r="A27" s="47"/>
      <c r="B27" s="43"/>
      <c r="C27" s="58"/>
      <c r="D27" s="98"/>
      <c r="E27" s="98"/>
      <c r="F27" s="98"/>
      <c r="G27" s="98"/>
      <c r="H27" s="98"/>
      <c r="I27" s="46"/>
      <c r="J27" s="61"/>
    </row>
    <row r="28" spans="1:10" ht="12.75">
      <c r="A28" s="47"/>
      <c r="B28" s="43"/>
      <c r="C28" s="58"/>
      <c r="D28" s="98"/>
      <c r="E28" s="98"/>
      <c r="F28" s="98"/>
      <c r="G28" s="98"/>
      <c r="H28" s="98"/>
      <c r="I28" s="46"/>
      <c r="J28" s="61"/>
    </row>
    <row r="29" spans="1:10" ht="12.75">
      <c r="A29" s="47"/>
      <c r="B29" s="43"/>
      <c r="C29" s="58"/>
      <c r="D29" s="98"/>
      <c r="E29" s="98"/>
      <c r="F29" s="98"/>
      <c r="G29" s="98"/>
      <c r="H29" s="98"/>
      <c r="I29" s="46"/>
      <c r="J29" s="61"/>
    </row>
    <row r="30" spans="1:10" ht="12.75">
      <c r="A30" s="47"/>
      <c r="B30" s="43"/>
      <c r="C30" s="58"/>
      <c r="D30" s="98"/>
      <c r="E30" s="98"/>
      <c r="F30" s="98"/>
      <c r="G30" s="98"/>
      <c r="H30" s="98"/>
      <c r="I30" s="46"/>
      <c r="J30" s="61"/>
    </row>
    <row r="31" spans="1:10" ht="12.75">
      <c r="A31" s="47"/>
      <c r="B31" s="43"/>
      <c r="C31" s="58"/>
      <c r="D31" s="98"/>
      <c r="E31" s="98"/>
      <c r="F31" s="98"/>
      <c r="G31" s="98"/>
      <c r="H31" s="98"/>
      <c r="I31" s="46"/>
      <c r="J31" s="61"/>
    </row>
    <row r="32" spans="1:10" ht="12.75">
      <c r="A32" s="47"/>
      <c r="B32" s="43"/>
      <c r="C32" s="58"/>
      <c r="D32" s="98"/>
      <c r="E32" s="98"/>
      <c r="F32" s="98"/>
      <c r="G32" s="98"/>
      <c r="H32" s="98"/>
      <c r="I32" s="46"/>
      <c r="J32" s="61"/>
    </row>
    <row r="33" spans="1:10" ht="12.75">
      <c r="A33" s="47"/>
      <c r="B33" s="43"/>
      <c r="C33" s="58"/>
      <c r="D33" s="98"/>
      <c r="E33" s="98"/>
      <c r="F33" s="98"/>
      <c r="G33" s="98"/>
      <c r="H33" s="98"/>
      <c r="I33" s="46"/>
      <c r="J33" s="61"/>
    </row>
    <row r="34" spans="1:10" ht="12.75">
      <c r="A34" s="47"/>
      <c r="B34" s="43"/>
      <c r="C34" s="58"/>
      <c r="D34" s="98"/>
      <c r="E34" s="98"/>
      <c r="F34" s="98"/>
      <c r="G34" s="98"/>
      <c r="H34" s="98"/>
      <c r="I34" s="46"/>
      <c r="J34" s="61"/>
    </row>
    <row r="35" spans="1:10" ht="12.75">
      <c r="A35" s="47"/>
      <c r="B35" s="43"/>
      <c r="C35" s="58"/>
      <c r="D35" s="98"/>
      <c r="E35" s="98"/>
      <c r="F35" s="98"/>
      <c r="G35" s="98"/>
      <c r="H35" s="98"/>
      <c r="I35" s="46"/>
      <c r="J35" s="61"/>
    </row>
    <row r="36" spans="1:10" ht="12.75">
      <c r="A36" s="47"/>
      <c r="B36" s="43"/>
      <c r="C36" s="58"/>
      <c r="D36" s="98"/>
      <c r="E36" s="98"/>
      <c r="F36" s="98"/>
      <c r="G36" s="98"/>
      <c r="H36" s="98"/>
      <c r="I36" s="46"/>
      <c r="J36" s="61"/>
    </row>
    <row r="37" spans="1:10" ht="12.75">
      <c r="A37" s="47"/>
      <c r="B37" s="43"/>
      <c r="C37" s="58"/>
      <c r="D37" s="98"/>
      <c r="E37" s="98"/>
      <c r="F37" s="98"/>
      <c r="G37" s="98"/>
      <c r="H37" s="98"/>
      <c r="I37" s="46"/>
      <c r="J37" s="61"/>
    </row>
    <row r="38" spans="1:10" ht="12.75">
      <c r="A38" s="47"/>
      <c r="B38" s="43"/>
      <c r="C38" s="58"/>
      <c r="D38" s="98"/>
      <c r="E38" s="98"/>
      <c r="F38" s="98"/>
      <c r="G38" s="98"/>
      <c r="H38" s="98"/>
      <c r="I38" s="46"/>
      <c r="J38" s="61"/>
    </row>
    <row r="39" spans="1:10" ht="12.75">
      <c r="A39" s="47"/>
      <c r="B39" s="43"/>
      <c r="C39" s="58"/>
      <c r="D39" s="98"/>
      <c r="E39" s="98"/>
      <c r="F39" s="98"/>
      <c r="G39" s="98"/>
      <c r="H39" s="98"/>
      <c r="I39" s="46"/>
      <c r="J39" s="61"/>
    </row>
    <row r="40" spans="1:10" ht="12.75">
      <c r="A40" s="47"/>
      <c r="B40" s="43"/>
      <c r="C40" s="58"/>
      <c r="D40" s="98"/>
      <c r="E40" s="98"/>
      <c r="F40" s="98"/>
      <c r="G40" s="98"/>
      <c r="H40" s="98"/>
      <c r="I40" s="46"/>
      <c r="J40" s="61"/>
    </row>
    <row r="41" spans="1:10" ht="12.75">
      <c r="A41" s="47"/>
      <c r="B41" s="43"/>
      <c r="C41" s="58"/>
      <c r="D41" s="98"/>
      <c r="E41" s="98"/>
      <c r="F41" s="98"/>
      <c r="G41" s="98"/>
      <c r="H41" s="98"/>
      <c r="I41" s="46"/>
      <c r="J41" s="61"/>
    </row>
    <row r="42" spans="1:10" ht="12.75">
      <c r="A42" s="47"/>
      <c r="B42" s="43"/>
      <c r="C42" s="58"/>
      <c r="D42" s="98"/>
      <c r="E42" s="98"/>
      <c r="F42" s="98"/>
      <c r="G42" s="98"/>
      <c r="H42" s="98"/>
      <c r="I42" s="46"/>
      <c r="J42" s="61"/>
    </row>
    <row r="43" spans="1:10" ht="12.75">
      <c r="A43" s="47"/>
      <c r="B43" s="43"/>
      <c r="C43" s="58"/>
      <c r="D43" s="98"/>
      <c r="E43" s="98"/>
      <c r="F43" s="98"/>
      <c r="G43" s="98"/>
      <c r="H43" s="98"/>
      <c r="I43" s="46"/>
      <c r="J43" s="61"/>
    </row>
    <row r="44" spans="1:10" ht="12.75">
      <c r="A44" s="47"/>
      <c r="B44" s="43"/>
      <c r="C44" s="58"/>
      <c r="D44" s="98"/>
      <c r="E44" s="98"/>
      <c r="F44" s="98"/>
      <c r="G44" s="98"/>
      <c r="H44" s="98"/>
      <c r="I44" s="46"/>
      <c r="J44" s="61"/>
    </row>
    <row r="45" spans="1:10" ht="12.75">
      <c r="A45" s="47"/>
      <c r="B45" s="43"/>
      <c r="C45" s="58"/>
      <c r="D45" s="98"/>
      <c r="E45" s="98"/>
      <c r="F45" s="98"/>
      <c r="G45" s="98"/>
      <c r="H45" s="98"/>
      <c r="I45" s="46"/>
      <c r="J45" s="61"/>
    </row>
    <row r="46" spans="1:10" ht="12.75">
      <c r="A46" s="47"/>
      <c r="B46" s="43"/>
      <c r="C46" s="58"/>
      <c r="D46" s="98"/>
      <c r="E46" s="98"/>
      <c r="F46" s="98"/>
      <c r="G46" s="98"/>
      <c r="H46" s="98"/>
      <c r="I46" s="46"/>
      <c r="J46" s="61"/>
    </row>
    <row r="47" spans="1:10" ht="12.75">
      <c r="A47" s="47"/>
      <c r="B47" s="43"/>
      <c r="C47" s="58"/>
      <c r="D47" s="98"/>
      <c r="E47" s="98"/>
      <c r="F47" s="98"/>
      <c r="G47" s="98"/>
      <c r="H47" s="98"/>
      <c r="I47" s="46"/>
      <c r="J47" s="61"/>
    </row>
    <row r="48" spans="1:10" ht="12.75">
      <c r="A48" s="47"/>
      <c r="B48" s="43"/>
      <c r="C48" s="58"/>
      <c r="D48" s="98"/>
      <c r="E48" s="98"/>
      <c r="F48" s="98"/>
      <c r="G48" s="98"/>
      <c r="H48" s="98"/>
      <c r="I48" s="46"/>
      <c r="J48" s="61"/>
    </row>
    <row r="49" spans="1:10" ht="12.75">
      <c r="A49" s="47"/>
      <c r="B49" s="43"/>
      <c r="C49" s="58"/>
      <c r="D49" s="98"/>
      <c r="E49" s="98"/>
      <c r="F49" s="98"/>
      <c r="G49" s="98"/>
      <c r="H49" s="98"/>
      <c r="I49" s="46"/>
      <c r="J49" s="61"/>
    </row>
    <row r="50" spans="1:10" ht="12.75">
      <c r="A50" s="47"/>
      <c r="B50" s="43"/>
      <c r="C50" s="58"/>
      <c r="D50" s="98"/>
      <c r="E50" s="98"/>
      <c r="F50" s="98"/>
      <c r="G50" s="98"/>
      <c r="H50" s="98"/>
      <c r="I50" s="46"/>
      <c r="J50" s="61"/>
    </row>
    <row r="51" spans="1:10" ht="12.75">
      <c r="A51" s="47"/>
      <c r="B51" s="43"/>
      <c r="C51" s="58"/>
      <c r="D51" s="98"/>
      <c r="E51" s="98"/>
      <c r="F51" s="98"/>
      <c r="G51" s="98"/>
      <c r="H51" s="98"/>
      <c r="I51" s="46"/>
      <c r="J51" s="61"/>
    </row>
    <row r="52" spans="1:10" ht="12.75">
      <c r="A52" s="47"/>
      <c r="B52" s="43"/>
      <c r="C52" s="58"/>
      <c r="D52" s="98"/>
      <c r="E52" s="98"/>
      <c r="F52" s="98"/>
      <c r="G52" s="98"/>
      <c r="H52" s="98"/>
      <c r="I52" s="46"/>
      <c r="J52" s="61"/>
    </row>
    <row r="53" spans="1:10" ht="12.75">
      <c r="A53" s="47"/>
      <c r="B53" s="43"/>
      <c r="C53" s="58"/>
      <c r="D53" s="98"/>
      <c r="E53" s="98"/>
      <c r="F53" s="98"/>
      <c r="G53" s="98"/>
      <c r="H53" s="98"/>
      <c r="I53" s="46"/>
      <c r="J53" s="61"/>
    </row>
    <row r="54" spans="1:10" ht="12.75">
      <c r="A54" s="47"/>
      <c r="B54" s="43"/>
      <c r="C54" s="58"/>
      <c r="D54" s="98"/>
      <c r="E54" s="98"/>
      <c r="F54" s="98"/>
      <c r="G54" s="98"/>
      <c r="H54" s="98"/>
      <c r="I54" s="46"/>
      <c r="J54" s="61"/>
    </row>
    <row r="55" spans="1:10" ht="12.75">
      <c r="A55" s="47"/>
      <c r="B55" s="43"/>
      <c r="C55" s="58"/>
      <c r="D55" s="98"/>
      <c r="E55" s="98"/>
      <c r="F55" s="98"/>
      <c r="G55" s="98"/>
      <c r="H55" s="98"/>
      <c r="I55" s="46"/>
      <c r="J55" s="61"/>
    </row>
    <row r="56" spans="1:10" ht="12.75">
      <c r="A56" s="47"/>
      <c r="B56" s="43"/>
      <c r="C56" s="58"/>
      <c r="D56" s="98"/>
      <c r="E56" s="98"/>
      <c r="F56" s="98"/>
      <c r="G56" s="98"/>
      <c r="H56" s="98"/>
      <c r="I56" s="46"/>
      <c r="J56" s="61"/>
    </row>
    <row r="57" spans="1:10" ht="12.75">
      <c r="A57" s="47"/>
      <c r="B57" s="43"/>
      <c r="C57" s="58"/>
      <c r="D57" s="98"/>
      <c r="E57" s="98"/>
      <c r="F57" s="98"/>
      <c r="G57" s="98"/>
      <c r="H57" s="98"/>
      <c r="I57" s="46"/>
      <c r="J57" s="61"/>
    </row>
    <row r="58" spans="1:10" ht="12.75">
      <c r="A58" s="47"/>
      <c r="B58" s="43"/>
      <c r="C58" s="58"/>
      <c r="D58" s="98"/>
      <c r="E58" s="98"/>
      <c r="F58" s="98"/>
      <c r="G58" s="98"/>
      <c r="H58" s="98"/>
      <c r="I58" s="46"/>
      <c r="J58" s="61"/>
    </row>
    <row r="59" spans="1:10" ht="12.75">
      <c r="A59" s="47"/>
      <c r="B59" s="43"/>
      <c r="C59" s="58"/>
      <c r="D59" s="98"/>
      <c r="E59" s="98"/>
      <c r="F59" s="98"/>
      <c r="G59" s="98"/>
      <c r="H59" s="98"/>
      <c r="I59" s="46"/>
      <c r="J59" s="61"/>
    </row>
    <row r="60" spans="1:10" ht="12.75">
      <c r="A60" s="47"/>
      <c r="B60" s="43"/>
      <c r="C60" s="58"/>
      <c r="D60" s="98"/>
      <c r="E60" s="98"/>
      <c r="F60" s="98"/>
      <c r="G60" s="98"/>
      <c r="H60" s="98"/>
      <c r="I60" s="46"/>
      <c r="J60" s="61"/>
    </row>
    <row r="61" spans="1:10" ht="12.75">
      <c r="A61" s="47"/>
      <c r="B61" s="43"/>
      <c r="C61" s="58"/>
      <c r="D61" s="98"/>
      <c r="E61" s="98"/>
      <c r="F61" s="98"/>
      <c r="G61" s="98"/>
      <c r="H61" s="98"/>
      <c r="I61" s="46"/>
      <c r="J61" s="61"/>
    </row>
    <row r="62" spans="1:10" ht="12.75">
      <c r="A62" s="47"/>
      <c r="B62" s="43"/>
      <c r="C62" s="58"/>
      <c r="D62" s="98"/>
      <c r="E62" s="98"/>
      <c r="F62" s="98"/>
      <c r="G62" s="98"/>
      <c r="H62" s="98"/>
      <c r="I62" s="46"/>
      <c r="J62" s="61"/>
    </row>
    <row r="63" spans="1:10" ht="12.75">
      <c r="A63" s="47"/>
      <c r="B63" s="43"/>
      <c r="C63" s="58"/>
      <c r="D63" s="98"/>
      <c r="E63" s="98"/>
      <c r="F63" s="98"/>
      <c r="G63" s="98"/>
      <c r="H63" s="98"/>
      <c r="I63" s="46"/>
      <c r="J63" s="61"/>
    </row>
    <row r="64" spans="1:10" ht="12.75">
      <c r="A64" s="47"/>
      <c r="B64" s="43"/>
      <c r="C64" s="58"/>
      <c r="D64" s="98"/>
      <c r="E64" s="98"/>
      <c r="F64" s="98"/>
      <c r="G64" s="98"/>
      <c r="H64" s="98"/>
      <c r="I64" s="46"/>
      <c r="J64" s="61"/>
    </row>
    <row r="65" spans="1:10" ht="12.75">
      <c r="A65" s="47"/>
      <c r="B65" s="43"/>
      <c r="C65" s="58"/>
      <c r="D65" s="98"/>
      <c r="E65" s="98"/>
      <c r="F65" s="98"/>
      <c r="G65" s="98"/>
      <c r="H65" s="98"/>
      <c r="I65" s="46"/>
      <c r="J65" s="61"/>
    </row>
    <row r="66" spans="1:10" ht="12.75">
      <c r="A66" s="47"/>
      <c r="B66" s="43"/>
      <c r="C66" s="58"/>
      <c r="D66" s="98"/>
      <c r="E66" s="98"/>
      <c r="F66" s="98"/>
      <c r="G66" s="98"/>
      <c r="H66" s="98"/>
      <c r="I66" s="46"/>
      <c r="J66" s="61"/>
    </row>
    <row r="67" spans="1:10" ht="12.75">
      <c r="A67" s="47"/>
      <c r="B67" s="43"/>
      <c r="C67" s="58"/>
      <c r="D67" s="98"/>
      <c r="E67" s="98"/>
      <c r="F67" s="98"/>
      <c r="G67" s="98"/>
      <c r="H67" s="98"/>
      <c r="I67" s="46"/>
      <c r="J67" s="61"/>
    </row>
    <row r="68" spans="1:10" ht="12.75">
      <c r="A68" s="47"/>
      <c r="B68" s="43"/>
      <c r="C68" s="58"/>
      <c r="D68" s="98"/>
      <c r="E68" s="98"/>
      <c r="F68" s="98"/>
      <c r="G68" s="98"/>
      <c r="H68" s="98"/>
      <c r="I68" s="46"/>
      <c r="J68" s="61"/>
    </row>
    <row r="69" spans="1:10" ht="12.75">
      <c r="A69" s="47"/>
      <c r="B69" s="43"/>
      <c r="C69" s="58"/>
      <c r="D69" s="98"/>
      <c r="E69" s="98"/>
      <c r="F69" s="98"/>
      <c r="G69" s="98"/>
      <c r="H69" s="98"/>
      <c r="I69" s="46"/>
      <c r="J69" s="61"/>
    </row>
    <row r="70" spans="1:10" ht="12.75">
      <c r="A70" s="47"/>
      <c r="B70" s="43"/>
      <c r="C70" s="58"/>
      <c r="D70" s="98"/>
      <c r="E70" s="98"/>
      <c r="F70" s="98"/>
      <c r="G70" s="98"/>
      <c r="H70" s="98"/>
      <c r="I70" s="46"/>
      <c r="J70" s="61"/>
    </row>
    <row r="71" spans="1:10" ht="12.75">
      <c r="A71" s="47"/>
      <c r="B71" s="43"/>
      <c r="C71" s="58"/>
      <c r="D71" s="98"/>
      <c r="E71" s="98"/>
      <c r="F71" s="98"/>
      <c r="G71" s="98"/>
      <c r="H71" s="98"/>
      <c r="I71" s="46"/>
      <c r="J71" s="61"/>
    </row>
    <row r="72" spans="1:10" ht="12.75">
      <c r="A72" s="47"/>
      <c r="B72" s="43"/>
      <c r="C72" s="58"/>
      <c r="D72" s="98"/>
      <c r="E72" s="98"/>
      <c r="F72" s="98"/>
      <c r="G72" s="98"/>
      <c r="H72" s="98"/>
      <c r="I72" s="46"/>
      <c r="J72" s="61"/>
    </row>
    <row r="73" spans="1:10" ht="12.75">
      <c r="A73" s="47"/>
      <c r="B73" s="43"/>
      <c r="C73" s="58"/>
      <c r="D73" s="98"/>
      <c r="E73" s="98"/>
      <c r="F73" s="98"/>
      <c r="G73" s="98"/>
      <c r="H73" s="98"/>
      <c r="I73" s="46"/>
      <c r="J73" s="61"/>
    </row>
    <row r="74" spans="1:10" ht="12.75">
      <c r="A74" s="47"/>
      <c r="B74" s="43"/>
      <c r="C74" s="58"/>
      <c r="D74" s="98"/>
      <c r="E74" s="98"/>
      <c r="F74" s="98"/>
      <c r="G74" s="98"/>
      <c r="H74" s="98"/>
      <c r="I74" s="46"/>
      <c r="J74" s="61"/>
    </row>
    <row r="75" spans="1:10" ht="12.75">
      <c r="A75" s="47"/>
      <c r="B75" s="43"/>
      <c r="C75" s="58"/>
      <c r="D75" s="98"/>
      <c r="E75" s="98"/>
      <c r="F75" s="98"/>
      <c r="G75" s="98"/>
      <c r="H75" s="98"/>
      <c r="I75" s="46"/>
      <c r="J75" s="61"/>
    </row>
    <row r="76" spans="1:10" ht="12.75">
      <c r="A76" s="47"/>
      <c r="B76" s="43"/>
      <c r="C76" s="58"/>
      <c r="D76" s="98"/>
      <c r="E76" s="98"/>
      <c r="F76" s="98"/>
      <c r="G76" s="98"/>
      <c r="H76" s="98"/>
      <c r="I76" s="46"/>
      <c r="J76" s="61"/>
    </row>
    <row r="77" spans="1:10" ht="12.75">
      <c r="A77" s="47"/>
      <c r="B77" s="43"/>
      <c r="C77" s="58"/>
      <c r="D77" s="98"/>
      <c r="E77" s="98"/>
      <c r="F77" s="98"/>
      <c r="G77" s="98"/>
      <c r="H77" s="98"/>
      <c r="I77" s="46"/>
      <c r="J77" s="61"/>
    </row>
    <row r="78" spans="1:10" ht="12.75">
      <c r="A78" s="47"/>
      <c r="B78" s="43"/>
      <c r="C78" s="58"/>
      <c r="D78" s="98"/>
      <c r="E78" s="98"/>
      <c r="F78" s="98"/>
      <c r="G78" s="98"/>
      <c r="H78" s="98"/>
      <c r="I78" s="46"/>
      <c r="J78" s="61"/>
    </row>
    <row r="79" spans="1:10" ht="12.75">
      <c r="A79" s="47"/>
      <c r="B79" s="43"/>
      <c r="C79" s="58"/>
      <c r="D79" s="98"/>
      <c r="E79" s="98"/>
      <c r="F79" s="98"/>
      <c r="G79" s="98"/>
      <c r="H79" s="98"/>
      <c r="I79" s="46"/>
      <c r="J79" s="61"/>
    </row>
    <row r="80" spans="1:10" ht="12.75">
      <c r="A80" s="47"/>
      <c r="B80" s="43"/>
      <c r="C80" s="58"/>
      <c r="D80" s="98"/>
      <c r="E80" s="98"/>
      <c r="F80" s="98"/>
      <c r="G80" s="98"/>
      <c r="H80" s="98"/>
      <c r="I80" s="46"/>
      <c r="J80" s="61"/>
    </row>
    <row r="81" spans="1:10" ht="12.75">
      <c r="A81" s="47"/>
      <c r="B81" s="43"/>
      <c r="C81" s="58"/>
      <c r="D81" s="98"/>
      <c r="E81" s="98"/>
      <c r="F81" s="98"/>
      <c r="G81" s="98"/>
      <c r="H81" s="98"/>
      <c r="I81" s="46"/>
      <c r="J81" s="61"/>
    </row>
    <row r="82" spans="1:10" ht="12.75">
      <c r="A82" s="47"/>
      <c r="B82" s="43"/>
      <c r="C82" s="58"/>
      <c r="D82" s="98"/>
      <c r="E82" s="98"/>
      <c r="F82" s="98"/>
      <c r="G82" s="98"/>
      <c r="H82" s="98"/>
      <c r="I82" s="46"/>
      <c r="J82" s="61"/>
    </row>
    <row r="83" spans="1:10" ht="12.75">
      <c r="A83" s="47"/>
      <c r="B83" s="43"/>
      <c r="C83" s="58"/>
      <c r="D83" s="98"/>
      <c r="E83" s="98"/>
      <c r="F83" s="98"/>
      <c r="G83" s="98"/>
      <c r="H83" s="98"/>
      <c r="I83" s="46"/>
      <c r="J83" s="61"/>
    </row>
    <row r="84" spans="1:10" ht="12.75">
      <c r="A84" s="47"/>
      <c r="B84" s="43"/>
      <c r="C84" s="58"/>
      <c r="D84" s="98"/>
      <c r="E84" s="98"/>
      <c r="F84" s="98"/>
      <c r="G84" s="98"/>
      <c r="H84" s="98"/>
      <c r="I84" s="46"/>
      <c r="J84" s="61"/>
    </row>
    <row r="85" spans="1:10" ht="12.75">
      <c r="A85" s="47"/>
      <c r="B85" s="43"/>
      <c r="C85" s="58"/>
      <c r="D85" s="98"/>
      <c r="E85" s="98"/>
      <c r="F85" s="98"/>
      <c r="G85" s="98"/>
      <c r="H85" s="98"/>
      <c r="I85" s="46"/>
      <c r="J85" s="61"/>
    </row>
    <row r="86" spans="1:10" ht="12.75">
      <c r="A86" s="47"/>
      <c r="B86" s="43"/>
      <c r="C86" s="58"/>
      <c r="D86" s="98"/>
      <c r="E86" s="98"/>
      <c r="F86" s="98"/>
      <c r="G86" s="98"/>
      <c r="H86" s="98"/>
      <c r="I86" s="46"/>
      <c r="J86" s="61"/>
    </row>
    <row r="87" spans="1:10" ht="12.75">
      <c r="A87" s="47"/>
      <c r="B87" s="43"/>
      <c r="C87" s="58"/>
      <c r="D87" s="98"/>
      <c r="E87" s="98"/>
      <c r="F87" s="98"/>
      <c r="G87" s="98"/>
      <c r="H87" s="98"/>
      <c r="I87" s="46"/>
      <c r="J87" s="61"/>
    </row>
    <row r="88" spans="1:10" ht="12.75">
      <c r="A88" s="47"/>
      <c r="B88" s="43"/>
      <c r="C88" s="58"/>
      <c r="D88" s="98"/>
      <c r="E88" s="98"/>
      <c r="F88" s="98"/>
      <c r="G88" s="98"/>
      <c r="H88" s="98"/>
      <c r="I88" s="46"/>
      <c r="J88" s="61"/>
    </row>
    <row r="89" spans="1:10" ht="12.75">
      <c r="A89" s="47"/>
      <c r="B89" s="43"/>
      <c r="C89" s="58"/>
      <c r="D89" s="98"/>
      <c r="E89" s="98"/>
      <c r="F89" s="98"/>
      <c r="G89" s="98"/>
      <c r="H89" s="98"/>
      <c r="I89" s="46"/>
      <c r="J89" s="61"/>
    </row>
    <row r="90" spans="1:10" ht="12.75">
      <c r="A90" s="47"/>
      <c r="B90" s="43"/>
      <c r="C90" s="58"/>
      <c r="D90" s="98"/>
      <c r="E90" s="98"/>
      <c r="F90" s="98"/>
      <c r="G90" s="98"/>
      <c r="H90" s="98"/>
      <c r="I90" s="46"/>
      <c r="J90" s="61"/>
    </row>
    <row r="91" spans="1:10" ht="12.75">
      <c r="A91" s="47"/>
      <c r="B91" s="43"/>
      <c r="C91" s="58"/>
      <c r="D91" s="98"/>
      <c r="E91" s="98"/>
      <c r="F91" s="98"/>
      <c r="G91" s="98"/>
      <c r="H91" s="98"/>
      <c r="I91" s="46"/>
      <c r="J91" s="61"/>
    </row>
    <row r="92" spans="1:10" ht="12.75">
      <c r="A92" s="47"/>
      <c r="B92" s="43"/>
      <c r="C92" s="58"/>
      <c r="D92" s="98"/>
      <c r="E92" s="98"/>
      <c r="F92" s="98"/>
      <c r="G92" s="98"/>
      <c r="H92" s="98"/>
      <c r="I92" s="46"/>
      <c r="J92" s="61"/>
    </row>
    <row r="93" spans="1:10" ht="12.75">
      <c r="A93" s="47"/>
      <c r="B93" s="43"/>
      <c r="C93" s="58"/>
      <c r="D93" s="98"/>
      <c r="E93" s="98"/>
      <c r="F93" s="98"/>
      <c r="G93" s="98"/>
      <c r="H93" s="98"/>
      <c r="I93" s="46"/>
      <c r="J93" s="61"/>
    </row>
    <row r="94" spans="1:10" ht="12.75">
      <c r="A94" s="47"/>
      <c r="B94" s="43"/>
      <c r="C94" s="58"/>
      <c r="D94" s="98"/>
      <c r="E94" s="98"/>
      <c r="F94" s="98"/>
      <c r="G94" s="98"/>
      <c r="H94" s="98"/>
      <c r="I94" s="46"/>
      <c r="J94" s="61"/>
    </row>
    <row r="95" spans="1:10" ht="12.75">
      <c r="A95" s="47"/>
      <c r="B95" s="43"/>
      <c r="C95" s="58"/>
      <c r="D95" s="98"/>
      <c r="E95" s="98"/>
      <c r="F95" s="98"/>
      <c r="G95" s="98"/>
      <c r="H95" s="98"/>
      <c r="I95" s="46"/>
      <c r="J95" s="61"/>
    </row>
    <row r="96" spans="1:10" ht="12.75">
      <c r="A96" s="47"/>
      <c r="B96" s="43"/>
      <c r="C96" s="58"/>
      <c r="D96" s="98"/>
      <c r="E96" s="98"/>
      <c r="F96" s="98"/>
      <c r="G96" s="98"/>
      <c r="H96" s="98"/>
      <c r="I96" s="46"/>
      <c r="J96" s="61"/>
    </row>
    <row r="97" spans="1:10" ht="12.75">
      <c r="A97" s="47"/>
      <c r="B97" s="43"/>
      <c r="C97" s="58"/>
      <c r="D97" s="98"/>
      <c r="E97" s="98"/>
      <c r="F97" s="98"/>
      <c r="G97" s="98"/>
      <c r="H97" s="98"/>
      <c r="I97" s="46"/>
      <c r="J97" s="61"/>
    </row>
    <row r="98" spans="1:10" ht="12.75">
      <c r="A98" s="47"/>
      <c r="B98" s="43"/>
      <c r="C98" s="58"/>
      <c r="D98" s="98"/>
      <c r="E98" s="98"/>
      <c r="F98" s="98"/>
      <c r="G98" s="98"/>
      <c r="H98" s="98"/>
      <c r="I98" s="46"/>
      <c r="J98" s="61"/>
    </row>
    <row r="99" spans="1:10" ht="12.75">
      <c r="A99" s="47"/>
      <c r="B99" s="43"/>
      <c r="C99" s="58"/>
      <c r="D99" s="98"/>
      <c r="E99" s="98"/>
      <c r="F99" s="98"/>
      <c r="G99" s="98"/>
      <c r="H99" s="98"/>
      <c r="I99" s="46"/>
      <c r="J99" s="61"/>
    </row>
    <row r="100" spans="1:10" ht="12.75">
      <c r="A100" s="47"/>
      <c r="B100" s="43"/>
      <c r="C100" s="58"/>
      <c r="D100" s="98"/>
      <c r="E100" s="98"/>
      <c r="F100" s="98"/>
      <c r="G100" s="98"/>
      <c r="H100" s="98"/>
      <c r="I100" s="46"/>
      <c r="J100" s="61"/>
    </row>
    <row r="101" spans="1:10" ht="12.75">
      <c r="A101" s="47"/>
      <c r="B101" s="43"/>
      <c r="C101" s="58"/>
      <c r="D101" s="98"/>
      <c r="E101" s="98"/>
      <c r="F101" s="98"/>
      <c r="G101" s="98"/>
      <c r="H101" s="98"/>
      <c r="I101" s="46"/>
      <c r="J101" s="61"/>
    </row>
    <row r="102" spans="1:10" ht="12.75">
      <c r="A102" s="47"/>
      <c r="B102" s="43"/>
      <c r="C102" s="58"/>
      <c r="D102" s="98"/>
      <c r="E102" s="98"/>
      <c r="F102" s="98"/>
      <c r="G102" s="98"/>
      <c r="H102" s="98"/>
      <c r="I102" s="46"/>
      <c r="J102" s="61"/>
    </row>
    <row r="103" spans="1:10" ht="12.75">
      <c r="A103" s="47"/>
      <c r="B103" s="43"/>
      <c r="C103" s="58"/>
      <c r="D103" s="98"/>
      <c r="E103" s="98"/>
      <c r="F103" s="98"/>
      <c r="G103" s="98"/>
      <c r="H103" s="98"/>
      <c r="I103" s="46"/>
      <c r="J103" s="61"/>
    </row>
    <row r="104" spans="1:10" ht="12.75">
      <c r="A104" s="47"/>
      <c r="B104" s="43"/>
      <c r="C104" s="58"/>
      <c r="D104" s="98"/>
      <c r="E104" s="98"/>
      <c r="F104" s="98"/>
      <c r="G104" s="98"/>
      <c r="H104" s="98"/>
      <c r="I104" s="46"/>
      <c r="J104" s="61"/>
    </row>
    <row r="105" spans="1:10" ht="12.75">
      <c r="A105" s="47"/>
      <c r="B105" s="43"/>
      <c r="C105" s="58"/>
      <c r="D105" s="98"/>
      <c r="E105" s="98"/>
      <c r="F105" s="98"/>
      <c r="G105" s="98"/>
      <c r="H105" s="98"/>
      <c r="I105" s="46"/>
      <c r="J105" s="61"/>
    </row>
    <row r="106" spans="1:10" ht="12.75">
      <c r="A106" s="47"/>
      <c r="B106" s="43"/>
      <c r="C106" s="58"/>
      <c r="D106" s="98"/>
      <c r="E106" s="98"/>
      <c r="F106" s="98"/>
      <c r="G106" s="98"/>
      <c r="H106" s="98"/>
      <c r="I106" s="46"/>
      <c r="J106" s="61"/>
    </row>
    <row r="107" spans="1:10" ht="12.75">
      <c r="A107" s="47"/>
      <c r="B107" s="43"/>
      <c r="C107" s="58"/>
      <c r="D107" s="98"/>
      <c r="E107" s="98"/>
      <c r="F107" s="98"/>
      <c r="G107" s="98"/>
      <c r="H107" s="98"/>
      <c r="I107" s="46"/>
      <c r="J107" s="61"/>
    </row>
    <row r="108" spans="1:10" ht="12.75">
      <c r="A108" s="47"/>
      <c r="B108" s="43"/>
      <c r="C108" s="58"/>
      <c r="D108" s="98"/>
      <c r="E108" s="98"/>
      <c r="F108" s="98"/>
      <c r="G108" s="98"/>
      <c r="H108" s="98"/>
      <c r="I108" s="46"/>
      <c r="J108" s="61"/>
    </row>
    <row r="109" spans="1:10" ht="12.75">
      <c r="A109" s="47"/>
      <c r="B109" s="43"/>
      <c r="C109" s="58"/>
      <c r="D109" s="98"/>
      <c r="E109" s="98"/>
      <c r="F109" s="98"/>
      <c r="G109" s="98"/>
      <c r="H109" s="98"/>
      <c r="I109" s="46"/>
      <c r="J109" s="61"/>
    </row>
    <row r="110" spans="1:10" ht="12.75">
      <c r="A110" s="47"/>
      <c r="B110" s="43"/>
      <c r="C110" s="58"/>
      <c r="D110" s="98"/>
      <c r="E110" s="98"/>
      <c r="F110" s="98"/>
      <c r="G110" s="98"/>
      <c r="H110" s="98"/>
      <c r="I110" s="46"/>
      <c r="J110" s="61"/>
    </row>
    <row r="111" spans="1:10" ht="12.75">
      <c r="A111" s="47"/>
      <c r="B111" s="43"/>
      <c r="C111" s="58"/>
      <c r="D111" s="98"/>
      <c r="E111" s="98"/>
      <c r="F111" s="98"/>
      <c r="G111" s="98"/>
      <c r="H111" s="98"/>
      <c r="I111" s="46"/>
      <c r="J111" s="61"/>
    </row>
    <row r="112" spans="1:10" ht="12.75">
      <c r="A112" s="47"/>
      <c r="B112" s="43"/>
      <c r="C112" s="58"/>
      <c r="D112" s="98"/>
      <c r="E112" s="98"/>
      <c r="F112" s="98"/>
      <c r="G112" s="98"/>
      <c r="H112" s="98"/>
      <c r="I112" s="46"/>
      <c r="J112" s="61"/>
    </row>
    <row r="113" spans="1:10" ht="12.75">
      <c r="A113" s="47"/>
      <c r="B113" s="43"/>
      <c r="C113" s="58"/>
      <c r="D113" s="98"/>
      <c r="E113" s="98"/>
      <c r="F113" s="98"/>
      <c r="G113" s="98"/>
      <c r="H113" s="98"/>
      <c r="I113" s="46"/>
      <c r="J113" s="61"/>
    </row>
    <row r="114" spans="1:10" ht="12.75">
      <c r="A114" s="47"/>
      <c r="B114" s="43"/>
      <c r="C114" s="58"/>
      <c r="D114" s="98"/>
      <c r="E114" s="98"/>
      <c r="F114" s="98"/>
      <c r="G114" s="98"/>
      <c r="H114" s="98"/>
      <c r="I114" s="46"/>
      <c r="J114" s="61"/>
    </row>
    <row r="115" spans="1:10" ht="12.75">
      <c r="A115" s="47"/>
      <c r="B115" s="43"/>
      <c r="C115" s="58"/>
      <c r="D115" s="98"/>
      <c r="E115" s="98"/>
      <c r="F115" s="98"/>
      <c r="G115" s="98"/>
      <c r="H115" s="98"/>
      <c r="I115" s="46"/>
      <c r="J115" s="61"/>
    </row>
    <row r="116" spans="1:10" ht="12.75">
      <c r="A116" s="47"/>
      <c r="B116" s="43"/>
      <c r="C116" s="58"/>
      <c r="D116" s="98"/>
      <c r="E116" s="98"/>
      <c r="F116" s="98"/>
      <c r="G116" s="98"/>
      <c r="H116" s="98"/>
      <c r="I116" s="46"/>
      <c r="J116" s="61"/>
    </row>
    <row r="117" spans="1:10" ht="12.75">
      <c r="A117" s="47"/>
      <c r="B117" s="43"/>
      <c r="C117" s="58"/>
      <c r="D117" s="98"/>
      <c r="E117" s="98"/>
      <c r="F117" s="98"/>
      <c r="G117" s="98"/>
      <c r="H117" s="98"/>
      <c r="I117" s="46"/>
      <c r="J117" s="61"/>
    </row>
    <row r="118" spans="1:10" ht="12.75">
      <c r="A118" s="47"/>
      <c r="B118" s="43"/>
      <c r="C118" s="58"/>
      <c r="D118" s="98"/>
      <c r="E118" s="98"/>
      <c r="F118" s="98"/>
      <c r="G118" s="98"/>
      <c r="H118" s="98"/>
      <c r="I118" s="46"/>
      <c r="J118" s="61"/>
    </row>
    <row r="119" spans="1:10" ht="12.75">
      <c r="A119" s="47"/>
      <c r="B119" s="43"/>
      <c r="C119" s="58"/>
      <c r="D119" s="98"/>
      <c r="E119" s="98"/>
      <c r="F119" s="98"/>
      <c r="G119" s="98"/>
      <c r="H119" s="98"/>
      <c r="I119" s="46"/>
      <c r="J119" s="61"/>
    </row>
    <row r="120" spans="1:10" ht="12.75">
      <c r="A120" s="47"/>
      <c r="B120" s="43"/>
      <c r="C120" s="58"/>
      <c r="D120" s="98"/>
      <c r="E120" s="98"/>
      <c r="F120" s="98"/>
      <c r="G120" s="98"/>
      <c r="H120" s="98"/>
      <c r="I120" s="46"/>
      <c r="J120" s="61"/>
    </row>
    <row r="121" spans="1:10" ht="12.75">
      <c r="A121" s="47"/>
      <c r="B121" s="43"/>
      <c r="C121" s="58"/>
      <c r="D121" s="98"/>
      <c r="E121" s="98"/>
      <c r="F121" s="98"/>
      <c r="G121" s="98"/>
      <c r="H121" s="98"/>
      <c r="I121" s="46"/>
      <c r="J121" s="61"/>
    </row>
    <row r="122" spans="1:10" ht="12.75">
      <c r="A122" s="47"/>
      <c r="B122" s="43"/>
      <c r="C122" s="58"/>
      <c r="D122" s="98"/>
      <c r="E122" s="98"/>
      <c r="F122" s="98"/>
      <c r="G122" s="98"/>
      <c r="H122" s="98"/>
      <c r="I122" s="46"/>
      <c r="J122" s="61"/>
    </row>
    <row r="123" spans="1:10" ht="12.75">
      <c r="A123" s="47"/>
      <c r="B123" s="43"/>
      <c r="C123" s="58"/>
      <c r="D123" s="98"/>
      <c r="E123" s="98"/>
      <c r="F123" s="98"/>
      <c r="G123" s="98"/>
      <c r="H123" s="98"/>
      <c r="I123" s="46"/>
      <c r="J123" s="61"/>
    </row>
    <row r="124" spans="1:10" ht="12.75">
      <c r="A124" s="47"/>
      <c r="B124" s="43"/>
      <c r="C124" s="58"/>
      <c r="D124" s="98"/>
      <c r="E124" s="98"/>
      <c r="F124" s="98"/>
      <c r="G124" s="98"/>
      <c r="H124" s="98"/>
      <c r="I124" s="46"/>
      <c r="J124" s="61"/>
    </row>
    <row r="125" spans="1:10" ht="12.75">
      <c r="A125" s="47"/>
      <c r="B125" s="43"/>
      <c r="C125" s="58"/>
      <c r="D125" s="98"/>
      <c r="E125" s="98"/>
      <c r="F125" s="98"/>
      <c r="G125" s="98"/>
      <c r="H125" s="98"/>
      <c r="I125" s="46"/>
      <c r="J125" s="61"/>
    </row>
    <row r="126" spans="1:10" ht="12.75">
      <c r="A126" s="47"/>
      <c r="B126" s="43"/>
      <c r="C126" s="58"/>
      <c r="D126" s="98"/>
      <c r="E126" s="98"/>
      <c r="F126" s="98"/>
      <c r="G126" s="98"/>
      <c r="H126" s="98"/>
      <c r="I126" s="46"/>
      <c r="J126" s="61"/>
    </row>
    <row r="127" spans="1:10" ht="12.75">
      <c r="A127" s="47"/>
      <c r="B127" s="43"/>
      <c r="C127" s="58"/>
      <c r="D127" s="98"/>
      <c r="E127" s="98"/>
      <c r="F127" s="98"/>
      <c r="G127" s="98"/>
      <c r="H127" s="98"/>
      <c r="I127" s="46"/>
      <c r="J127" s="61"/>
    </row>
    <row r="128" spans="1:10" ht="12.75">
      <c r="A128" s="47"/>
      <c r="B128" s="43"/>
      <c r="C128" s="58"/>
      <c r="D128" s="98"/>
      <c r="E128" s="98"/>
      <c r="F128" s="98"/>
      <c r="G128" s="98"/>
      <c r="H128" s="98"/>
      <c r="I128" s="46"/>
      <c r="J128" s="61"/>
    </row>
    <row r="129" spans="1:10" ht="12.75">
      <c r="A129" s="47"/>
      <c r="B129" s="43"/>
      <c r="C129" s="58"/>
      <c r="D129" s="98"/>
      <c r="E129" s="98"/>
      <c r="F129" s="98"/>
      <c r="G129" s="98"/>
      <c r="H129" s="98"/>
      <c r="I129" s="46"/>
      <c r="J129" s="61"/>
    </row>
    <row r="130" spans="1:10" ht="12.75">
      <c r="A130" s="47"/>
      <c r="B130" s="43"/>
      <c r="C130" s="58"/>
      <c r="D130" s="98"/>
      <c r="E130" s="98"/>
      <c r="F130" s="98"/>
      <c r="G130" s="98"/>
      <c r="H130" s="98"/>
      <c r="I130" s="46"/>
      <c r="J130" s="61"/>
    </row>
    <row r="131" spans="1:10" ht="12.75">
      <c r="A131" s="47"/>
      <c r="B131" s="43"/>
      <c r="C131" s="58"/>
      <c r="D131" s="98"/>
      <c r="E131" s="98"/>
      <c r="F131" s="98"/>
      <c r="G131" s="98"/>
      <c r="H131" s="98"/>
      <c r="I131" s="46"/>
      <c r="J131" s="61"/>
    </row>
    <row r="132" spans="1:10" ht="12.75">
      <c r="A132" s="47"/>
      <c r="B132" s="43"/>
      <c r="C132" s="58"/>
      <c r="D132" s="98"/>
      <c r="E132" s="98"/>
      <c r="F132" s="98"/>
      <c r="G132" s="98"/>
      <c r="H132" s="98"/>
      <c r="I132" s="46"/>
      <c r="J132" s="61"/>
    </row>
    <row r="133" spans="1:10" ht="12.75">
      <c r="A133" s="47"/>
      <c r="B133" s="43"/>
      <c r="C133" s="58"/>
      <c r="D133" s="98"/>
      <c r="E133" s="98"/>
      <c r="F133" s="98"/>
      <c r="G133" s="98"/>
      <c r="H133" s="98"/>
      <c r="I133" s="46"/>
      <c r="J133" s="61"/>
    </row>
    <row r="134" spans="1:10" ht="12.75">
      <c r="A134" s="47"/>
      <c r="B134" s="43"/>
      <c r="C134" s="58"/>
      <c r="D134" s="98"/>
      <c r="E134" s="98"/>
      <c r="F134" s="98"/>
      <c r="G134" s="98"/>
      <c r="H134" s="98"/>
      <c r="I134" s="46"/>
      <c r="J134" s="61"/>
    </row>
    <row r="135" spans="1:10" ht="12.75">
      <c r="A135" s="47"/>
      <c r="B135" s="43"/>
      <c r="C135" s="58"/>
      <c r="D135" s="98"/>
      <c r="E135" s="98"/>
      <c r="F135" s="98"/>
      <c r="G135" s="98"/>
      <c r="H135" s="98"/>
      <c r="I135" s="46"/>
      <c r="J135" s="61"/>
    </row>
    <row r="136" spans="1:10" ht="12.75">
      <c r="A136" s="47"/>
      <c r="B136" s="43"/>
      <c r="C136" s="58"/>
      <c r="D136" s="98"/>
      <c r="E136" s="98"/>
      <c r="F136" s="98"/>
      <c r="G136" s="98"/>
      <c r="H136" s="98"/>
      <c r="I136" s="46"/>
      <c r="J136" s="61"/>
    </row>
    <row r="137" spans="1:10" ht="12.75">
      <c r="A137" s="47"/>
      <c r="B137" s="43"/>
      <c r="C137" s="58"/>
      <c r="D137" s="98"/>
      <c r="E137" s="98"/>
      <c r="F137" s="98"/>
      <c r="G137" s="98"/>
      <c r="H137" s="98"/>
      <c r="I137" s="46"/>
      <c r="J137" s="61"/>
    </row>
    <row r="138" spans="1:10" ht="12.75">
      <c r="A138" s="47"/>
      <c r="B138" s="43"/>
      <c r="C138" s="58"/>
      <c r="D138" s="98"/>
      <c r="E138" s="98"/>
      <c r="F138" s="98"/>
      <c r="G138" s="98"/>
      <c r="H138" s="98"/>
      <c r="I138" s="46"/>
      <c r="J138" s="61"/>
    </row>
    <row r="139" spans="1:10" ht="12.75">
      <c r="A139" s="47"/>
      <c r="B139" s="43"/>
      <c r="C139" s="58"/>
      <c r="D139" s="98"/>
      <c r="E139" s="98"/>
      <c r="F139" s="98"/>
      <c r="G139" s="98"/>
      <c r="H139" s="98"/>
      <c r="I139" s="46"/>
      <c r="J139" s="61"/>
    </row>
    <row r="140" spans="1:10" ht="12.75">
      <c r="A140" s="47"/>
      <c r="B140" s="43"/>
      <c r="C140" s="58"/>
      <c r="D140" s="98"/>
      <c r="E140" s="98"/>
      <c r="F140" s="98"/>
      <c r="G140" s="98"/>
      <c r="H140" s="98"/>
      <c r="I140" s="46"/>
      <c r="J140" s="61"/>
    </row>
    <row r="141" spans="1:10" ht="12.75">
      <c r="A141" s="47"/>
      <c r="B141" s="43"/>
      <c r="C141" s="58"/>
      <c r="D141" s="98"/>
      <c r="E141" s="98"/>
      <c r="F141" s="98"/>
      <c r="G141" s="98"/>
      <c r="H141" s="98"/>
      <c r="I141" s="46"/>
      <c r="J141" s="61"/>
    </row>
    <row r="142" spans="1:10" ht="12.75">
      <c r="A142" s="47"/>
      <c r="B142" s="43"/>
      <c r="C142" s="58"/>
      <c r="D142" s="98"/>
      <c r="E142" s="98"/>
      <c r="F142" s="98"/>
      <c r="G142" s="98"/>
      <c r="H142" s="98"/>
      <c r="I142" s="46"/>
      <c r="J142" s="61"/>
    </row>
    <row r="143" spans="1:10" ht="12.75">
      <c r="A143" s="47"/>
      <c r="B143" s="43"/>
      <c r="C143" s="58"/>
      <c r="D143" s="98"/>
      <c r="E143" s="98"/>
      <c r="F143" s="98"/>
      <c r="G143" s="98"/>
      <c r="H143" s="98"/>
      <c r="I143" s="46"/>
      <c r="J143" s="61"/>
    </row>
    <row r="144" spans="1:10" ht="12.75">
      <c r="A144" s="47"/>
      <c r="B144" s="43"/>
      <c r="C144" s="58"/>
      <c r="D144" s="98"/>
      <c r="E144" s="98"/>
      <c r="F144" s="98"/>
      <c r="G144" s="98"/>
      <c r="H144" s="98"/>
      <c r="I144" s="46"/>
      <c r="J144" s="61"/>
    </row>
    <row r="145" spans="1:10" ht="12.75">
      <c r="A145" s="47"/>
      <c r="B145" s="43"/>
      <c r="C145" s="58"/>
      <c r="D145" s="98"/>
      <c r="E145" s="98"/>
      <c r="F145" s="98"/>
      <c r="G145" s="98"/>
      <c r="H145" s="98"/>
      <c r="I145" s="46"/>
      <c r="J145" s="61"/>
    </row>
    <row r="146" spans="1:10" ht="12.75">
      <c r="A146" s="47"/>
      <c r="B146" s="43"/>
      <c r="C146" s="58"/>
      <c r="D146" s="98"/>
      <c r="E146" s="98"/>
      <c r="F146" s="98"/>
      <c r="G146" s="98"/>
      <c r="H146" s="98"/>
      <c r="I146" s="46"/>
      <c r="J146" s="61"/>
    </row>
    <row r="147" spans="1:10" ht="12.75">
      <c r="A147" s="47"/>
      <c r="B147" s="43"/>
      <c r="C147" s="58"/>
      <c r="D147" s="98"/>
      <c r="E147" s="98"/>
      <c r="F147" s="98"/>
      <c r="G147" s="98"/>
      <c r="H147" s="98"/>
      <c r="I147" s="46"/>
      <c r="J147" s="61"/>
    </row>
    <row r="148" spans="1:10" ht="12.75">
      <c r="A148" s="47"/>
      <c r="B148" s="43"/>
      <c r="C148" s="58"/>
      <c r="D148" s="98"/>
      <c r="E148" s="98"/>
      <c r="F148" s="98"/>
      <c r="G148" s="98"/>
      <c r="H148" s="98"/>
      <c r="I148" s="46"/>
      <c r="J148" s="61"/>
    </row>
    <row r="149" spans="1:10" ht="12.75">
      <c r="A149" s="47"/>
      <c r="B149" s="43"/>
      <c r="C149" s="58"/>
      <c r="D149" s="98"/>
      <c r="E149" s="98"/>
      <c r="F149" s="98"/>
      <c r="G149" s="98"/>
      <c r="H149" s="98"/>
      <c r="I149" s="46"/>
      <c r="J149" s="61"/>
    </row>
    <row r="150" spans="1:10" ht="12.75">
      <c r="A150" s="47"/>
      <c r="B150" s="43"/>
      <c r="C150" s="58"/>
      <c r="D150" s="98"/>
      <c r="E150" s="98"/>
      <c r="F150" s="98"/>
      <c r="G150" s="98"/>
      <c r="H150" s="98"/>
      <c r="I150" s="46"/>
      <c r="J150" s="61"/>
    </row>
    <row r="151" spans="1:10" ht="12.75">
      <c r="A151" s="47"/>
      <c r="B151" s="43"/>
      <c r="C151" s="58"/>
      <c r="D151" s="98"/>
      <c r="E151" s="98"/>
      <c r="F151" s="98"/>
      <c r="G151" s="98"/>
      <c r="H151" s="98"/>
      <c r="I151" s="46"/>
      <c r="J151" s="61"/>
    </row>
    <row r="152" spans="1:10" ht="12.75">
      <c r="A152" s="47"/>
      <c r="B152" s="43"/>
      <c r="C152" s="58"/>
      <c r="D152" s="98"/>
      <c r="E152" s="98"/>
      <c r="F152" s="98"/>
      <c r="G152" s="98"/>
      <c r="H152" s="98"/>
      <c r="I152" s="46"/>
      <c r="J152" s="61"/>
    </row>
    <row r="153" spans="1:10" ht="12.75">
      <c r="A153" s="47"/>
      <c r="B153" s="43"/>
      <c r="C153" s="58"/>
      <c r="D153" s="98"/>
      <c r="E153" s="98"/>
      <c r="F153" s="98"/>
      <c r="G153" s="98"/>
      <c r="H153" s="98"/>
      <c r="I153" s="46"/>
      <c r="J153" s="61"/>
    </row>
    <row r="154" spans="1:10" ht="12.75">
      <c r="A154" s="47"/>
      <c r="B154" s="43"/>
      <c r="C154" s="58"/>
      <c r="D154" s="98"/>
      <c r="E154" s="98"/>
      <c r="F154" s="98"/>
      <c r="G154" s="98"/>
      <c r="H154" s="98"/>
      <c r="I154" s="46"/>
      <c r="J154" s="61"/>
    </row>
    <row r="155" spans="1:10" ht="12.75">
      <c r="A155" s="47"/>
      <c r="B155" s="43"/>
      <c r="C155" s="58"/>
      <c r="D155" s="98"/>
      <c r="E155" s="98"/>
      <c r="F155" s="98"/>
      <c r="G155" s="98"/>
      <c r="H155" s="98"/>
      <c r="I155" s="46"/>
      <c r="J155" s="61"/>
    </row>
    <row r="156" spans="1:10" ht="12.75">
      <c r="A156" s="47"/>
      <c r="B156" s="43"/>
      <c r="C156" s="58"/>
      <c r="D156" s="98"/>
      <c r="E156" s="98"/>
      <c r="F156" s="98"/>
      <c r="G156" s="98"/>
      <c r="H156" s="98"/>
      <c r="I156" s="46"/>
      <c r="J156" s="61"/>
    </row>
    <row r="157" spans="1:10" ht="12.75">
      <c r="A157" s="47"/>
      <c r="B157" s="43"/>
      <c r="C157" s="58"/>
      <c r="D157" s="98"/>
      <c r="E157" s="98"/>
      <c r="F157" s="98"/>
      <c r="G157" s="98"/>
      <c r="H157" s="98"/>
      <c r="I157" s="46"/>
      <c r="J157" s="61"/>
    </row>
    <row r="158" spans="1:10" ht="12.75">
      <c r="A158" s="47"/>
      <c r="B158" s="43"/>
      <c r="C158" s="58"/>
      <c r="D158" s="98"/>
      <c r="E158" s="98"/>
      <c r="F158" s="98"/>
      <c r="G158" s="98"/>
      <c r="H158" s="98"/>
      <c r="I158" s="46"/>
      <c r="J158" s="61"/>
    </row>
    <row r="159" spans="1:10" ht="12.75">
      <c r="A159" s="47"/>
      <c r="B159" s="43"/>
      <c r="C159" s="58"/>
      <c r="D159" s="98"/>
      <c r="E159" s="98"/>
      <c r="F159" s="98"/>
      <c r="G159" s="98"/>
      <c r="H159" s="98"/>
      <c r="I159" s="46"/>
      <c r="J159" s="61"/>
    </row>
    <row r="160" spans="1:10" ht="12.75">
      <c r="A160" s="47"/>
      <c r="B160" s="43"/>
      <c r="C160" s="58"/>
      <c r="D160" s="98"/>
      <c r="E160" s="98"/>
      <c r="F160" s="98"/>
      <c r="G160" s="98"/>
      <c r="H160" s="98"/>
      <c r="I160" s="46"/>
      <c r="J160" s="61"/>
    </row>
    <row r="161" spans="1:10" ht="12.75">
      <c r="A161" s="47"/>
      <c r="B161" s="43"/>
      <c r="C161" s="58"/>
      <c r="D161" s="98"/>
      <c r="E161" s="98"/>
      <c r="F161" s="98"/>
      <c r="G161" s="98"/>
      <c r="H161" s="98"/>
      <c r="I161" s="46"/>
      <c r="J161" s="61"/>
    </row>
    <row r="162" spans="1:10" ht="12.75">
      <c r="A162" s="47"/>
      <c r="B162" s="43"/>
      <c r="C162" s="58"/>
      <c r="D162" s="98"/>
      <c r="E162" s="98"/>
      <c r="F162" s="98"/>
      <c r="G162" s="98"/>
      <c r="H162" s="98"/>
      <c r="I162" s="46"/>
      <c r="J162" s="61"/>
    </row>
    <row r="163" spans="1:10" ht="12.75">
      <c r="A163" s="47"/>
      <c r="B163" s="43"/>
      <c r="C163" s="58"/>
      <c r="D163" s="98"/>
      <c r="E163" s="98"/>
      <c r="F163" s="98"/>
      <c r="G163" s="98"/>
      <c r="H163" s="98"/>
      <c r="I163" s="46"/>
      <c r="J163" s="61"/>
    </row>
    <row r="164" spans="1:10" ht="12.75">
      <c r="A164" s="47"/>
      <c r="B164" s="43"/>
      <c r="C164" s="58"/>
      <c r="D164" s="98"/>
      <c r="E164" s="98"/>
      <c r="F164" s="98"/>
      <c r="G164" s="98"/>
      <c r="H164" s="98"/>
      <c r="I164" s="46"/>
      <c r="J164" s="61"/>
    </row>
    <row r="165" spans="1:10" ht="12.75">
      <c r="A165" s="47"/>
      <c r="B165" s="43"/>
      <c r="C165" s="58"/>
      <c r="D165" s="98"/>
      <c r="E165" s="98"/>
      <c r="F165" s="98"/>
      <c r="G165" s="98"/>
      <c r="H165" s="98"/>
      <c r="I165" s="46"/>
      <c r="J165" s="61"/>
    </row>
    <row r="166" spans="1:10" ht="12.75">
      <c r="A166" s="47"/>
      <c r="B166" s="43"/>
      <c r="C166" s="58"/>
      <c r="D166" s="98"/>
      <c r="E166" s="98"/>
      <c r="F166" s="98"/>
      <c r="G166" s="98"/>
      <c r="H166" s="98"/>
      <c r="I166" s="46"/>
      <c r="J166" s="61"/>
    </row>
    <row r="167" spans="1:10" ht="12.75">
      <c r="A167" s="47"/>
      <c r="B167" s="43"/>
      <c r="C167" s="58"/>
      <c r="D167" s="98"/>
      <c r="E167" s="98"/>
      <c r="F167" s="98"/>
      <c r="G167" s="98"/>
      <c r="H167" s="98"/>
      <c r="I167" s="46"/>
      <c r="J167" s="61"/>
    </row>
    <row r="168" spans="1:10" ht="12.75">
      <c r="A168" s="47"/>
      <c r="B168" s="43"/>
      <c r="C168" s="58"/>
      <c r="D168" s="98"/>
      <c r="E168" s="98"/>
      <c r="F168" s="98"/>
      <c r="G168" s="98"/>
      <c r="H168" s="98"/>
      <c r="I168" s="46"/>
      <c r="J168" s="61"/>
    </row>
    <row r="169" spans="1:10" ht="12.75">
      <c r="A169" s="47"/>
      <c r="B169" s="43"/>
      <c r="C169" s="58"/>
      <c r="D169" s="98"/>
      <c r="E169" s="98"/>
      <c r="F169" s="98"/>
      <c r="G169" s="98"/>
      <c r="H169" s="98"/>
      <c r="I169" s="46"/>
      <c r="J169" s="61"/>
    </row>
    <row r="170" spans="1:10" ht="12.75">
      <c r="A170" s="47"/>
      <c r="B170" s="43"/>
      <c r="C170" s="58"/>
      <c r="D170" s="98"/>
      <c r="E170" s="98"/>
      <c r="F170" s="98"/>
      <c r="G170" s="98"/>
      <c r="H170" s="98"/>
      <c r="I170" s="46"/>
      <c r="J170" s="61"/>
    </row>
    <row r="171" spans="1:10" ht="12.75">
      <c r="A171" s="47"/>
      <c r="B171" s="43"/>
      <c r="C171" s="58"/>
      <c r="D171" s="98"/>
      <c r="E171" s="98"/>
      <c r="F171" s="98"/>
      <c r="G171" s="98"/>
      <c r="H171" s="98"/>
      <c r="I171" s="46"/>
      <c r="J171" s="61"/>
    </row>
    <row r="172" spans="1:10" ht="12.75">
      <c r="A172" s="47"/>
      <c r="B172" s="43"/>
      <c r="C172" s="58"/>
      <c r="D172" s="98"/>
      <c r="E172" s="98"/>
      <c r="F172" s="98"/>
      <c r="G172" s="98"/>
      <c r="H172" s="98"/>
      <c r="I172" s="46"/>
      <c r="J172" s="61"/>
    </row>
    <row r="173" spans="1:10" ht="12.75">
      <c r="A173" s="47"/>
      <c r="B173" s="43"/>
      <c r="C173" s="58"/>
      <c r="D173" s="98"/>
      <c r="E173" s="98"/>
      <c r="F173" s="98"/>
      <c r="G173" s="98"/>
      <c r="H173" s="98"/>
      <c r="I173" s="46"/>
      <c r="J173" s="61"/>
    </row>
    <row r="174" spans="1:10" ht="12.75">
      <c r="A174" s="47"/>
      <c r="B174" s="43"/>
      <c r="C174" s="58"/>
      <c r="D174" s="98"/>
      <c r="E174" s="98"/>
      <c r="F174" s="98"/>
      <c r="G174" s="98"/>
      <c r="H174" s="98"/>
      <c r="I174" s="46"/>
      <c r="J174" s="61"/>
    </row>
    <row r="175" spans="1:10" ht="12.75">
      <c r="A175" s="47"/>
      <c r="B175" s="43"/>
      <c r="C175" s="58"/>
      <c r="D175" s="98"/>
      <c r="E175" s="98"/>
      <c r="F175" s="98"/>
      <c r="G175" s="98"/>
      <c r="H175" s="98"/>
      <c r="I175" s="46"/>
      <c r="J175" s="61"/>
    </row>
    <row r="176" spans="1:10" ht="12.75">
      <c r="A176" s="47"/>
      <c r="B176" s="43"/>
      <c r="C176" s="58"/>
      <c r="D176" s="98"/>
      <c r="E176" s="98"/>
      <c r="F176" s="98"/>
      <c r="G176" s="98"/>
      <c r="H176" s="98"/>
      <c r="I176" s="46"/>
      <c r="J176" s="61"/>
    </row>
    <row r="177" spans="1:10" ht="12.75">
      <c r="A177" s="47"/>
      <c r="B177" s="43"/>
      <c r="C177" s="58"/>
      <c r="D177" s="98"/>
      <c r="E177" s="98"/>
      <c r="F177" s="98"/>
      <c r="G177" s="98"/>
      <c r="H177" s="98"/>
      <c r="I177" s="46"/>
      <c r="J177" s="61"/>
    </row>
    <row r="178" spans="1:10" ht="12.75">
      <c r="A178" s="47"/>
      <c r="B178" s="43"/>
      <c r="C178" s="58"/>
      <c r="D178" s="98"/>
      <c r="E178" s="98"/>
      <c r="F178" s="98"/>
      <c r="G178" s="98"/>
      <c r="H178" s="98"/>
      <c r="I178" s="46"/>
      <c r="J178" s="61"/>
    </row>
    <row r="179" spans="1:10" ht="12.75">
      <c r="A179" s="47"/>
      <c r="B179" s="43"/>
      <c r="C179" s="58"/>
      <c r="D179" s="98"/>
      <c r="E179" s="98"/>
      <c r="F179" s="98"/>
      <c r="G179" s="98"/>
      <c r="H179" s="98"/>
      <c r="I179" s="46"/>
      <c r="J179" s="61"/>
    </row>
    <row r="180" spans="1:10" ht="12.75">
      <c r="A180" s="47"/>
      <c r="B180" s="43"/>
      <c r="C180" s="58"/>
      <c r="D180" s="98"/>
      <c r="E180" s="98"/>
      <c r="F180" s="98"/>
      <c r="G180" s="98"/>
      <c r="H180" s="98"/>
      <c r="I180" s="46"/>
      <c r="J180" s="61"/>
    </row>
    <row r="181" spans="1:10" ht="12.75">
      <c r="A181" s="47"/>
      <c r="B181" s="43"/>
      <c r="C181" s="58"/>
      <c r="D181" s="98"/>
      <c r="E181" s="98"/>
      <c r="F181" s="98"/>
      <c r="G181" s="98"/>
      <c r="H181" s="98"/>
      <c r="I181" s="46"/>
      <c r="J181" s="61"/>
    </row>
    <row r="182" spans="1:10" ht="12.75">
      <c r="A182" s="47"/>
      <c r="B182" s="43"/>
      <c r="C182" s="58"/>
      <c r="D182" s="98"/>
      <c r="E182" s="98"/>
      <c r="F182" s="98"/>
      <c r="G182" s="98"/>
      <c r="H182" s="98"/>
      <c r="I182" s="46"/>
      <c r="J182" s="61"/>
    </row>
    <row r="183" spans="1:10" ht="12.75">
      <c r="A183" s="47"/>
      <c r="B183" s="43"/>
      <c r="C183" s="58"/>
      <c r="D183" s="98"/>
      <c r="E183" s="98"/>
      <c r="F183" s="98"/>
      <c r="G183" s="98"/>
      <c r="H183" s="98"/>
      <c r="I183" s="46"/>
      <c r="J183" s="61"/>
    </row>
    <row r="184" spans="1:10" ht="12.75">
      <c r="A184" s="47"/>
      <c r="B184" s="43"/>
      <c r="C184" s="58"/>
      <c r="D184" s="98"/>
      <c r="E184" s="98"/>
      <c r="F184" s="98"/>
      <c r="G184" s="98"/>
      <c r="H184" s="98"/>
      <c r="I184" s="46"/>
      <c r="J184" s="61"/>
    </row>
    <row r="185" spans="1:10" ht="12.75">
      <c r="A185" s="47"/>
      <c r="B185" s="43"/>
      <c r="C185" s="58"/>
      <c r="D185" s="98"/>
      <c r="E185" s="98"/>
      <c r="F185" s="98"/>
      <c r="G185" s="98"/>
      <c r="H185" s="98"/>
      <c r="I185" s="46"/>
      <c r="J185" s="61"/>
    </row>
    <row r="186" spans="1:10" ht="12.75">
      <c r="A186" s="47"/>
      <c r="B186" s="43"/>
      <c r="C186" s="58"/>
      <c r="D186" s="98"/>
      <c r="E186" s="98"/>
      <c r="F186" s="98"/>
      <c r="G186" s="98"/>
      <c r="H186" s="98"/>
      <c r="I186" s="46"/>
      <c r="J186" s="61"/>
    </row>
    <row r="187" spans="1:10" ht="12.75">
      <c r="A187" s="47"/>
      <c r="B187" s="43"/>
      <c r="C187" s="58"/>
      <c r="D187" s="98"/>
      <c r="E187" s="98"/>
      <c r="F187" s="98"/>
      <c r="G187" s="98"/>
      <c r="H187" s="98"/>
      <c r="I187" s="46"/>
      <c r="J187" s="61"/>
    </row>
    <row r="188" spans="1:10" ht="12.75">
      <c r="A188" s="47"/>
      <c r="B188" s="43"/>
      <c r="C188" s="58"/>
      <c r="D188" s="98"/>
      <c r="E188" s="98"/>
      <c r="F188" s="98"/>
      <c r="G188" s="98"/>
      <c r="H188" s="98"/>
      <c r="I188" s="46"/>
      <c r="J188" s="61"/>
    </row>
    <row r="189" spans="1:10" ht="12.75">
      <c r="A189" s="47"/>
      <c r="B189" s="43"/>
      <c r="C189" s="58"/>
      <c r="D189" s="98"/>
      <c r="E189" s="98"/>
      <c r="F189" s="98"/>
      <c r="G189" s="98"/>
      <c r="H189" s="98"/>
      <c r="I189" s="46"/>
      <c r="J189" s="61"/>
    </row>
    <row r="190" spans="1:10" ht="12.75">
      <c r="A190" s="47"/>
      <c r="B190" s="43"/>
      <c r="C190" s="58"/>
      <c r="D190" s="98"/>
      <c r="E190" s="98"/>
      <c r="F190" s="98"/>
      <c r="G190" s="98"/>
      <c r="H190" s="98"/>
      <c r="I190" s="46"/>
      <c r="J190" s="61"/>
    </row>
    <row r="191" spans="1:10" ht="12.75">
      <c r="A191" s="47"/>
      <c r="B191" s="43"/>
      <c r="C191" s="58"/>
      <c r="D191" s="98"/>
      <c r="E191" s="98"/>
      <c r="F191" s="98"/>
      <c r="G191" s="98"/>
      <c r="H191" s="98"/>
      <c r="I191" s="46"/>
      <c r="J191" s="61"/>
    </row>
    <row r="192" spans="1:10" ht="12.75">
      <c r="A192" s="47"/>
      <c r="B192" s="43"/>
      <c r="C192" s="58"/>
      <c r="D192" s="98"/>
      <c r="E192" s="98"/>
      <c r="F192" s="98"/>
      <c r="G192" s="98"/>
      <c r="H192" s="98"/>
      <c r="I192" s="46"/>
      <c r="J192" s="61"/>
    </row>
    <row r="193" spans="1:10" ht="12.75">
      <c r="A193" s="47"/>
      <c r="B193" s="43"/>
      <c r="C193" s="58"/>
      <c r="D193" s="98"/>
      <c r="E193" s="98"/>
      <c r="F193" s="98"/>
      <c r="G193" s="98"/>
      <c r="H193" s="98"/>
      <c r="I193" s="46"/>
      <c r="J193" s="61"/>
    </row>
    <row r="194" spans="1:10" ht="12.75">
      <c r="A194" s="47"/>
      <c r="B194" s="43"/>
      <c r="C194" s="58"/>
      <c r="D194" s="98"/>
      <c r="E194" s="98"/>
      <c r="F194" s="98"/>
      <c r="G194" s="98"/>
      <c r="H194" s="98"/>
      <c r="I194" s="46"/>
      <c r="J194" s="61"/>
    </row>
    <row r="195" spans="1:10" ht="12.75">
      <c r="A195" s="47"/>
      <c r="B195" s="43"/>
      <c r="C195" s="58"/>
      <c r="D195" s="98"/>
      <c r="E195" s="98"/>
      <c r="F195" s="98"/>
      <c r="G195" s="98"/>
      <c r="H195" s="98"/>
      <c r="I195" s="46"/>
      <c r="J195" s="61"/>
    </row>
    <row r="196" spans="1:10" ht="12.75">
      <c r="A196" s="47"/>
      <c r="B196" s="43"/>
      <c r="C196" s="58"/>
      <c r="D196" s="98"/>
      <c r="E196" s="98"/>
      <c r="F196" s="98"/>
      <c r="G196" s="98"/>
      <c r="H196" s="98"/>
      <c r="I196" s="46"/>
      <c r="J196" s="61"/>
    </row>
    <row r="197" spans="1:10" ht="12.75">
      <c r="A197" s="47"/>
      <c r="B197" s="43"/>
      <c r="C197" s="58"/>
      <c r="D197" s="98"/>
      <c r="E197" s="98"/>
      <c r="F197" s="98"/>
      <c r="G197" s="98"/>
      <c r="H197" s="98"/>
      <c r="I197" s="46"/>
      <c r="J197" s="61"/>
    </row>
    <row r="198" spans="1:10" ht="12.75">
      <c r="A198" s="47"/>
      <c r="B198" s="43"/>
      <c r="C198" s="58"/>
      <c r="D198" s="98"/>
      <c r="E198" s="98"/>
      <c r="F198" s="98"/>
      <c r="G198" s="98"/>
      <c r="H198" s="98"/>
      <c r="I198" s="46"/>
      <c r="J198" s="61"/>
    </row>
    <row r="199" spans="1:10" ht="12.75">
      <c r="A199" s="47"/>
      <c r="B199" s="43"/>
      <c r="C199" s="58"/>
      <c r="D199" s="98"/>
      <c r="E199" s="98"/>
      <c r="F199" s="98"/>
      <c r="G199" s="98"/>
      <c r="H199" s="98"/>
      <c r="I199" s="46"/>
      <c r="J199" s="61"/>
    </row>
    <row r="200" spans="1:10" ht="12.75">
      <c r="A200" s="47"/>
      <c r="B200" s="43"/>
      <c r="C200" s="58"/>
      <c r="D200" s="98"/>
      <c r="E200" s="98"/>
      <c r="F200" s="98"/>
      <c r="G200" s="98"/>
      <c r="H200" s="98"/>
      <c r="I200" s="46"/>
      <c r="J200" s="61"/>
    </row>
    <row r="201" spans="1:10" ht="12.75">
      <c r="A201" s="47"/>
      <c r="B201" s="43"/>
      <c r="C201" s="58"/>
      <c r="D201" s="98"/>
      <c r="E201" s="98"/>
      <c r="F201" s="98"/>
      <c r="G201" s="98"/>
      <c r="H201" s="98"/>
      <c r="I201" s="46"/>
      <c r="J201" s="61"/>
    </row>
    <row r="202" spans="1:10" ht="12.75">
      <c r="A202" s="47"/>
      <c r="B202" s="43"/>
      <c r="C202" s="58"/>
      <c r="D202" s="98"/>
      <c r="E202" s="98"/>
      <c r="F202" s="98"/>
      <c r="G202" s="98"/>
      <c r="H202" s="98"/>
      <c r="I202" s="46"/>
      <c r="J202" s="61"/>
    </row>
    <row r="203" spans="1:10" ht="12.75">
      <c r="A203" s="47"/>
      <c r="B203" s="43"/>
      <c r="C203" s="58"/>
      <c r="D203" s="98"/>
      <c r="E203" s="98"/>
      <c r="F203" s="98"/>
      <c r="G203" s="98"/>
      <c r="H203" s="98"/>
      <c r="I203" s="46"/>
      <c r="J203" s="61"/>
    </row>
    <row r="204" spans="1:10" ht="12.75">
      <c r="A204" s="47"/>
      <c r="B204" s="43"/>
      <c r="C204" s="58"/>
      <c r="D204" s="98"/>
      <c r="E204" s="98"/>
      <c r="F204" s="98"/>
      <c r="G204" s="98"/>
      <c r="H204" s="98"/>
      <c r="I204" s="46"/>
      <c r="J204" s="61"/>
    </row>
    <row r="205" spans="1:10" ht="12.75">
      <c r="A205" s="47"/>
      <c r="B205" s="43"/>
      <c r="C205" s="58"/>
      <c r="D205" s="98"/>
      <c r="E205" s="98"/>
      <c r="F205" s="98"/>
      <c r="G205" s="98"/>
      <c r="H205" s="98"/>
      <c r="I205" s="46"/>
      <c r="J205" s="61"/>
    </row>
    <row r="206" spans="1:10" ht="12.75">
      <c r="A206" s="47"/>
      <c r="B206" s="43"/>
      <c r="C206" s="58"/>
      <c r="D206" s="98"/>
      <c r="E206" s="98"/>
      <c r="F206" s="98"/>
      <c r="G206" s="98"/>
      <c r="H206" s="98"/>
      <c r="I206" s="46"/>
      <c r="J206" s="61"/>
    </row>
    <row r="207" spans="1:10" ht="12.75">
      <c r="A207" s="47"/>
      <c r="B207" s="43"/>
      <c r="C207" s="58"/>
      <c r="D207" s="98"/>
      <c r="E207" s="98"/>
      <c r="F207" s="98"/>
      <c r="G207" s="98"/>
      <c r="H207" s="98"/>
      <c r="I207" s="46"/>
      <c r="J207" s="61"/>
    </row>
    <row r="208" spans="1:10" ht="12.75">
      <c r="A208" s="47"/>
      <c r="B208" s="43"/>
      <c r="C208" s="58"/>
      <c r="D208" s="98"/>
      <c r="E208" s="98"/>
      <c r="F208" s="98"/>
      <c r="G208" s="98"/>
      <c r="H208" s="98"/>
      <c r="I208" s="46"/>
      <c r="J208" s="61"/>
    </row>
    <row r="209" spans="1:10" ht="12.75">
      <c r="A209" s="47"/>
      <c r="B209" s="43"/>
      <c r="C209" s="58"/>
      <c r="D209" s="98"/>
      <c r="E209" s="98"/>
      <c r="F209" s="98"/>
      <c r="G209" s="98"/>
      <c r="H209" s="98"/>
      <c r="I209" s="46"/>
      <c r="J209" s="61"/>
    </row>
    <row r="210" spans="1:10" ht="12.75">
      <c r="A210" s="47"/>
      <c r="B210" s="43"/>
      <c r="C210" s="58"/>
      <c r="D210" s="98"/>
      <c r="E210" s="98"/>
      <c r="F210" s="98"/>
      <c r="G210" s="98"/>
      <c r="H210" s="98"/>
      <c r="I210" s="46"/>
      <c r="J210" s="61"/>
    </row>
    <row r="211" spans="1:10" ht="12.75">
      <c r="A211" s="47"/>
      <c r="B211" s="43"/>
      <c r="C211" s="58"/>
      <c r="D211" s="98"/>
      <c r="E211" s="98"/>
      <c r="F211" s="98"/>
      <c r="G211" s="98"/>
      <c r="H211" s="98"/>
      <c r="I211" s="46"/>
      <c r="J211" s="61"/>
    </row>
    <row r="212" spans="1:10" ht="12.75">
      <c r="A212" s="47"/>
      <c r="B212" s="43"/>
      <c r="C212" s="58"/>
      <c r="D212" s="98"/>
      <c r="E212" s="98"/>
      <c r="F212" s="98"/>
      <c r="G212" s="98"/>
      <c r="H212" s="98"/>
      <c r="I212" s="46"/>
      <c r="J212" s="61"/>
    </row>
    <row r="213" spans="1:10" ht="12.75">
      <c r="A213" s="47"/>
      <c r="B213" s="43"/>
      <c r="C213" s="58"/>
      <c r="D213" s="98"/>
      <c r="E213" s="98"/>
      <c r="F213" s="98"/>
      <c r="G213" s="98"/>
      <c r="H213" s="98"/>
      <c r="I213" s="46"/>
      <c r="J213" s="61"/>
    </row>
    <row r="214" spans="1:10" ht="12.75">
      <c r="A214" s="47"/>
      <c r="B214" s="43"/>
      <c r="C214" s="58"/>
      <c r="D214" s="98"/>
      <c r="E214" s="98"/>
      <c r="F214" s="98"/>
      <c r="G214" s="98"/>
      <c r="H214" s="98"/>
      <c r="I214" s="46"/>
      <c r="J214" s="61"/>
    </row>
    <row r="215" spans="1:10" ht="12.75">
      <c r="A215" s="47"/>
      <c r="B215" s="43"/>
      <c r="C215" s="58"/>
      <c r="D215" s="98"/>
      <c r="E215" s="98"/>
      <c r="F215" s="98"/>
      <c r="G215" s="98"/>
      <c r="H215" s="98"/>
      <c r="I215" s="46"/>
      <c r="J215" s="61"/>
    </row>
    <row r="216" spans="1:10" ht="12.75">
      <c r="A216" s="47"/>
      <c r="B216" s="43"/>
      <c r="C216" s="58"/>
      <c r="D216" s="104"/>
      <c r="E216" s="104"/>
      <c r="F216" s="104"/>
      <c r="G216" s="104"/>
      <c r="H216" s="105"/>
      <c r="I216" s="46"/>
      <c r="J216" s="61"/>
    </row>
  </sheetData>
  <mergeCells count="213">
    <mergeCell ref="D215:H215"/>
    <mergeCell ref="D216:H216"/>
    <mergeCell ref="D210:H210"/>
    <mergeCell ref="D211:H211"/>
    <mergeCell ref="D212:H212"/>
    <mergeCell ref="D213:H213"/>
    <mergeCell ref="D207:H207"/>
    <mergeCell ref="D208:H208"/>
    <mergeCell ref="D209:H209"/>
    <mergeCell ref="D214:H214"/>
    <mergeCell ref="D203:H203"/>
    <mergeCell ref="D204:H204"/>
    <mergeCell ref="D205:H205"/>
    <mergeCell ref="D206:H206"/>
    <mergeCell ref="D199:H199"/>
    <mergeCell ref="D200:H200"/>
    <mergeCell ref="D201:H201"/>
    <mergeCell ref="D202:H202"/>
    <mergeCell ref="D195:H195"/>
    <mergeCell ref="D196:H196"/>
    <mergeCell ref="D197:H197"/>
    <mergeCell ref="D198:H198"/>
    <mergeCell ref="D191:H191"/>
    <mergeCell ref="D192:H192"/>
    <mergeCell ref="D193:H193"/>
    <mergeCell ref="D194:H194"/>
    <mergeCell ref="D187:H187"/>
    <mergeCell ref="D188:H188"/>
    <mergeCell ref="D189:H189"/>
    <mergeCell ref="D190:H190"/>
    <mergeCell ref="D183:H183"/>
    <mergeCell ref="D184:H184"/>
    <mergeCell ref="D185:H185"/>
    <mergeCell ref="D186:H186"/>
    <mergeCell ref="D179:H179"/>
    <mergeCell ref="D180:H180"/>
    <mergeCell ref="D181:H181"/>
    <mergeCell ref="D182:H182"/>
    <mergeCell ref="D175:H175"/>
    <mergeCell ref="D176:H176"/>
    <mergeCell ref="D177:H177"/>
    <mergeCell ref="D178:H178"/>
    <mergeCell ref="D171:H171"/>
    <mergeCell ref="D172:H172"/>
    <mergeCell ref="D173:H173"/>
    <mergeCell ref="D174:H174"/>
    <mergeCell ref="D167:H167"/>
    <mergeCell ref="D168:H168"/>
    <mergeCell ref="D169:H169"/>
    <mergeCell ref="D170:H170"/>
    <mergeCell ref="D163:H163"/>
    <mergeCell ref="D164:H164"/>
    <mergeCell ref="D165:H165"/>
    <mergeCell ref="D166:H166"/>
    <mergeCell ref="D159:H159"/>
    <mergeCell ref="D160:H160"/>
    <mergeCell ref="D161:H161"/>
    <mergeCell ref="D162:H162"/>
    <mergeCell ref="D155:H155"/>
    <mergeCell ref="D156:H156"/>
    <mergeCell ref="D157:H157"/>
    <mergeCell ref="D158:H158"/>
    <mergeCell ref="D151:H151"/>
    <mergeCell ref="D152:H152"/>
    <mergeCell ref="D153:H153"/>
    <mergeCell ref="D154:H154"/>
    <mergeCell ref="D147:H147"/>
    <mergeCell ref="D148:H148"/>
    <mergeCell ref="D149:H149"/>
    <mergeCell ref="D150:H150"/>
    <mergeCell ref="D143:H143"/>
    <mergeCell ref="D144:H144"/>
    <mergeCell ref="D145:H145"/>
    <mergeCell ref="D146:H146"/>
    <mergeCell ref="D139:H139"/>
    <mergeCell ref="D140:H140"/>
    <mergeCell ref="D141:H141"/>
    <mergeCell ref="D142:H142"/>
    <mergeCell ref="D135:H135"/>
    <mergeCell ref="D136:H136"/>
    <mergeCell ref="D137:H137"/>
    <mergeCell ref="D138:H138"/>
    <mergeCell ref="D131:H131"/>
    <mergeCell ref="D132:H132"/>
    <mergeCell ref="D133:H133"/>
    <mergeCell ref="D134:H134"/>
    <mergeCell ref="D127:H127"/>
    <mergeCell ref="D128:H128"/>
    <mergeCell ref="D129:H129"/>
    <mergeCell ref="D130:H130"/>
    <mergeCell ref="D123:H123"/>
    <mergeCell ref="D124:H124"/>
    <mergeCell ref="D125:H125"/>
    <mergeCell ref="D126:H126"/>
    <mergeCell ref="D119:H119"/>
    <mergeCell ref="D120:H120"/>
    <mergeCell ref="D121:H121"/>
    <mergeCell ref="D122:H122"/>
    <mergeCell ref="D115:H115"/>
    <mergeCell ref="D116:H116"/>
    <mergeCell ref="D117:H117"/>
    <mergeCell ref="D118:H118"/>
    <mergeCell ref="D111:H111"/>
    <mergeCell ref="D112:H112"/>
    <mergeCell ref="D113:H113"/>
    <mergeCell ref="D114:H114"/>
    <mergeCell ref="D107:H107"/>
    <mergeCell ref="D108:H108"/>
    <mergeCell ref="D109:H109"/>
    <mergeCell ref="D110:H110"/>
    <mergeCell ref="D103:H103"/>
    <mergeCell ref="D104:H104"/>
    <mergeCell ref="D105:H105"/>
    <mergeCell ref="D106:H106"/>
    <mergeCell ref="D99:H99"/>
    <mergeCell ref="D100:H100"/>
    <mergeCell ref="D101:H101"/>
    <mergeCell ref="D102:H102"/>
    <mergeCell ref="D95:H95"/>
    <mergeCell ref="D96:H96"/>
    <mergeCell ref="D97:H97"/>
    <mergeCell ref="D98:H98"/>
    <mergeCell ref="D91:H91"/>
    <mergeCell ref="D92:H92"/>
    <mergeCell ref="D93:H93"/>
    <mergeCell ref="D94:H94"/>
    <mergeCell ref="D87:H87"/>
    <mergeCell ref="D88:H88"/>
    <mergeCell ref="D89:H89"/>
    <mergeCell ref="D90:H90"/>
    <mergeCell ref="D83:H83"/>
    <mergeCell ref="D84:H84"/>
    <mergeCell ref="D85:H85"/>
    <mergeCell ref="D86:H86"/>
    <mergeCell ref="D79:H79"/>
    <mergeCell ref="D80:H80"/>
    <mergeCell ref="D81:H81"/>
    <mergeCell ref="D82:H82"/>
    <mergeCell ref="D75:H75"/>
    <mergeCell ref="D76:H76"/>
    <mergeCell ref="D77:H77"/>
    <mergeCell ref="D78:H78"/>
    <mergeCell ref="D71:H71"/>
    <mergeCell ref="D72:H72"/>
    <mergeCell ref="D73:H73"/>
    <mergeCell ref="D74:H74"/>
    <mergeCell ref="D67:H67"/>
    <mergeCell ref="D68:H68"/>
    <mergeCell ref="D69:H69"/>
    <mergeCell ref="D70:H70"/>
    <mergeCell ref="D63:H63"/>
    <mergeCell ref="D64:H64"/>
    <mergeCell ref="D65:H65"/>
    <mergeCell ref="D66:H66"/>
    <mergeCell ref="D59:H59"/>
    <mergeCell ref="D60:H60"/>
    <mergeCell ref="D61:H61"/>
    <mergeCell ref="D62:H62"/>
    <mergeCell ref="D55:H55"/>
    <mergeCell ref="D56:H56"/>
    <mergeCell ref="D57:H57"/>
    <mergeCell ref="D58:H58"/>
    <mergeCell ref="D51:H51"/>
    <mergeCell ref="D52:H52"/>
    <mergeCell ref="D53:H53"/>
    <mergeCell ref="D54:H54"/>
    <mergeCell ref="D47:H47"/>
    <mergeCell ref="D48:H48"/>
    <mergeCell ref="D49:H49"/>
    <mergeCell ref="D50:H50"/>
    <mergeCell ref="D43:H43"/>
    <mergeCell ref="D44:H44"/>
    <mergeCell ref="D45:H45"/>
    <mergeCell ref="D46:H46"/>
    <mergeCell ref="D39:H39"/>
    <mergeCell ref="D40:H40"/>
    <mergeCell ref="D41:H41"/>
    <mergeCell ref="D42:H42"/>
    <mergeCell ref="D35:H35"/>
    <mergeCell ref="D36:H36"/>
    <mergeCell ref="D37:H37"/>
    <mergeCell ref="D38:H38"/>
    <mergeCell ref="D31:H31"/>
    <mergeCell ref="D32:H32"/>
    <mergeCell ref="D33:H33"/>
    <mergeCell ref="D34:H34"/>
    <mergeCell ref="D27:H27"/>
    <mergeCell ref="D28:H28"/>
    <mergeCell ref="D29:H29"/>
    <mergeCell ref="D30:H30"/>
    <mergeCell ref="D23:H23"/>
    <mergeCell ref="D24:H24"/>
    <mergeCell ref="D25:H25"/>
    <mergeCell ref="D26:H26"/>
    <mergeCell ref="D19:H19"/>
    <mergeCell ref="D20:H20"/>
    <mergeCell ref="D21:H21"/>
    <mergeCell ref="D22:H22"/>
    <mergeCell ref="D15:H15"/>
    <mergeCell ref="D16:H16"/>
    <mergeCell ref="D17:H17"/>
    <mergeCell ref="D18:H18"/>
    <mergeCell ref="D11:H11"/>
    <mergeCell ref="D12:H12"/>
    <mergeCell ref="D13:H13"/>
    <mergeCell ref="D14:H14"/>
    <mergeCell ref="A1:I1"/>
    <mergeCell ref="J6:J7"/>
    <mergeCell ref="D8:H8"/>
    <mergeCell ref="C4:I7"/>
    <mergeCell ref="C2:I2"/>
    <mergeCell ref="C3:I3"/>
    <mergeCell ref="J3:J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tabColor indexed="9"/>
  </sheetPr>
  <dimension ref="A1:J235"/>
  <sheetViews>
    <sheetView workbookViewId="0" topLeftCell="A15">
      <selection activeCell="J3" sqref="J3:J4"/>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86" t="s">
        <v>313</v>
      </c>
      <c r="B1" s="87"/>
      <c r="C1" s="87"/>
      <c r="D1" s="87"/>
      <c r="E1" s="87"/>
      <c r="F1" s="87"/>
      <c r="G1" s="87"/>
      <c r="H1" s="87"/>
      <c r="I1" s="87"/>
      <c r="J1" s="66"/>
    </row>
    <row r="2" spans="2:10" ht="26.25" customHeight="1">
      <c r="B2" s="14"/>
      <c r="C2" s="88" t="s">
        <v>137</v>
      </c>
      <c r="D2" s="89"/>
      <c r="E2" s="89"/>
      <c r="F2" s="89"/>
      <c r="G2" s="89"/>
      <c r="H2" s="89"/>
      <c r="I2" s="89"/>
      <c r="J2" s="42" t="s">
        <v>35</v>
      </c>
    </row>
    <row r="3" spans="2:10" ht="20.25" customHeight="1">
      <c r="B3" s="15"/>
      <c r="C3" s="90" t="s">
        <v>239</v>
      </c>
      <c r="D3" s="91"/>
      <c r="E3" s="91"/>
      <c r="F3" s="91"/>
      <c r="G3" s="91"/>
      <c r="H3" s="91"/>
      <c r="I3" s="91"/>
      <c r="J3" s="96">
        <f>ISR!K3</f>
        <v>0</v>
      </c>
    </row>
    <row r="4" spans="3:10" ht="17.25" customHeight="1" thickBot="1">
      <c r="C4" s="95"/>
      <c r="D4" s="95"/>
      <c r="E4" s="95"/>
      <c r="F4" s="95"/>
      <c r="G4" s="95"/>
      <c r="H4" s="95"/>
      <c r="I4" s="103"/>
      <c r="J4" s="97"/>
    </row>
    <row r="5" spans="3:10" ht="18.75" customHeight="1">
      <c r="C5" s="95"/>
      <c r="D5" s="95"/>
      <c r="E5" s="95"/>
      <c r="F5" s="95"/>
      <c r="G5" s="95"/>
      <c r="H5" s="95"/>
      <c r="I5" s="103"/>
      <c r="J5" s="42" t="s">
        <v>36</v>
      </c>
    </row>
    <row r="6" spans="3:10" ht="18.75" customHeight="1">
      <c r="C6" s="95"/>
      <c r="D6" s="95"/>
      <c r="E6" s="95"/>
      <c r="F6" s="95"/>
      <c r="G6" s="95"/>
      <c r="H6" s="95"/>
      <c r="I6" s="103"/>
      <c r="J6" s="99">
        <f>ISR!K6</f>
        <v>0</v>
      </c>
    </row>
    <row r="7" spans="3:10" ht="18.75" customHeight="1" thickBot="1">
      <c r="C7" s="95"/>
      <c r="D7" s="95"/>
      <c r="E7" s="95"/>
      <c r="F7" s="95"/>
      <c r="G7" s="95"/>
      <c r="H7" s="95"/>
      <c r="I7" s="103"/>
      <c r="J7" s="97"/>
    </row>
    <row r="8" spans="2:10" s="6" customFormat="1" ht="15" customHeight="1">
      <c r="B8" s="16"/>
      <c r="C8" s="1"/>
      <c r="D8" s="100" t="s">
        <v>51</v>
      </c>
      <c r="E8" s="101"/>
      <c r="F8" s="101"/>
      <c r="G8" s="101"/>
      <c r="H8" s="102"/>
      <c r="I8" s="12"/>
      <c r="J8" s="41"/>
    </row>
    <row r="9" spans="2:10" s="6" customFormat="1" ht="12.75" customHeight="1">
      <c r="B9" s="37"/>
      <c r="C9" s="19"/>
      <c r="D9" s="20"/>
      <c r="E9" s="21"/>
      <c r="F9" s="21"/>
      <c r="G9" s="21"/>
      <c r="H9" s="22"/>
      <c r="I9" s="23" t="s">
        <v>183</v>
      </c>
      <c r="J9" s="18"/>
    </row>
    <row r="10" spans="1:10" ht="18.75" customHeight="1">
      <c r="A10" s="24" t="s">
        <v>186</v>
      </c>
      <c r="B10" s="38" t="s">
        <v>44</v>
      </c>
      <c r="C10" s="25" t="s">
        <v>136</v>
      </c>
      <c r="D10" s="5" t="s">
        <v>131</v>
      </c>
      <c r="E10" s="7" t="s">
        <v>132</v>
      </c>
      <c r="F10" s="8" t="s">
        <v>133</v>
      </c>
      <c r="G10" s="26" t="s">
        <v>134</v>
      </c>
      <c r="H10" s="10" t="s">
        <v>135</v>
      </c>
      <c r="I10" s="27" t="s">
        <v>150</v>
      </c>
      <c r="J10" s="28" t="s">
        <v>184</v>
      </c>
    </row>
    <row r="11" spans="1:10" ht="12.75">
      <c r="A11" s="47"/>
      <c r="B11" s="43"/>
      <c r="C11" s="58"/>
      <c r="D11" s="98"/>
      <c r="E11" s="98"/>
      <c r="F11" s="98"/>
      <c r="G11" s="98"/>
      <c r="H11" s="98"/>
      <c r="I11" s="46"/>
      <c r="J11" s="61"/>
    </row>
    <row r="12" spans="1:10" ht="12.75">
      <c r="A12" s="47"/>
      <c r="B12" s="43"/>
      <c r="C12" s="58"/>
      <c r="D12" s="98"/>
      <c r="E12" s="98"/>
      <c r="F12" s="98"/>
      <c r="G12" s="98"/>
      <c r="H12" s="98"/>
      <c r="I12" s="46"/>
      <c r="J12" s="61"/>
    </row>
    <row r="13" spans="1:10" ht="12.75">
      <c r="A13" s="47"/>
      <c r="B13" s="43"/>
      <c r="C13" s="58"/>
      <c r="D13" s="98"/>
      <c r="E13" s="98"/>
      <c r="F13" s="98"/>
      <c r="G13" s="98"/>
      <c r="H13" s="98"/>
      <c r="I13" s="46"/>
      <c r="J13" s="61"/>
    </row>
    <row r="14" spans="1:10" ht="12.75">
      <c r="A14" s="47"/>
      <c r="B14" s="43"/>
      <c r="C14" s="58"/>
      <c r="D14" s="98"/>
      <c r="E14" s="98"/>
      <c r="F14" s="98"/>
      <c r="G14" s="98"/>
      <c r="H14" s="98"/>
      <c r="I14" s="46"/>
      <c r="J14" s="61"/>
    </row>
    <row r="15" spans="1:10" ht="12.75">
      <c r="A15" s="47"/>
      <c r="B15" s="43"/>
      <c r="C15" s="58"/>
      <c r="D15" s="98"/>
      <c r="E15" s="98"/>
      <c r="F15" s="98"/>
      <c r="G15" s="98"/>
      <c r="H15" s="98"/>
      <c r="I15" s="46"/>
      <c r="J15" s="61"/>
    </row>
    <row r="16" spans="1:10" ht="12.75">
      <c r="A16" s="47"/>
      <c r="B16" s="43"/>
      <c r="C16" s="58"/>
      <c r="D16" s="98"/>
      <c r="E16" s="98"/>
      <c r="F16" s="98"/>
      <c r="G16" s="98"/>
      <c r="H16" s="98"/>
      <c r="I16" s="46"/>
      <c r="J16" s="61"/>
    </row>
    <row r="17" spans="1:10" ht="12.75">
      <c r="A17" s="47"/>
      <c r="B17" s="43"/>
      <c r="C17" s="58"/>
      <c r="D17" s="98"/>
      <c r="E17" s="98"/>
      <c r="F17" s="98"/>
      <c r="G17" s="98"/>
      <c r="H17" s="98"/>
      <c r="I17" s="46"/>
      <c r="J17" s="61"/>
    </row>
    <row r="18" spans="1:10" ht="12.75">
      <c r="A18" s="47"/>
      <c r="B18" s="43"/>
      <c r="C18" s="58"/>
      <c r="D18" s="98"/>
      <c r="E18" s="98"/>
      <c r="F18" s="98"/>
      <c r="G18" s="98"/>
      <c r="H18" s="98"/>
      <c r="I18" s="46"/>
      <c r="J18" s="61"/>
    </row>
    <row r="19" spans="1:10" ht="12.75">
      <c r="A19" s="47"/>
      <c r="B19" s="43"/>
      <c r="C19" s="58"/>
      <c r="D19" s="98"/>
      <c r="E19" s="98"/>
      <c r="F19" s="98"/>
      <c r="G19" s="98"/>
      <c r="H19" s="98"/>
      <c r="I19" s="46"/>
      <c r="J19" s="61"/>
    </row>
    <row r="20" spans="1:10" ht="12.75">
      <c r="A20" s="47"/>
      <c r="B20" s="43"/>
      <c r="C20" s="58"/>
      <c r="D20" s="98"/>
      <c r="E20" s="98"/>
      <c r="F20" s="98"/>
      <c r="G20" s="98"/>
      <c r="H20" s="98"/>
      <c r="I20" s="46"/>
      <c r="J20" s="61"/>
    </row>
    <row r="21" spans="1:10" ht="12.75">
      <c r="A21" s="47"/>
      <c r="B21" s="43"/>
      <c r="C21" s="58"/>
      <c r="D21" s="98"/>
      <c r="E21" s="98"/>
      <c r="F21" s="98"/>
      <c r="G21" s="98"/>
      <c r="H21" s="98"/>
      <c r="I21" s="46"/>
      <c r="J21" s="61"/>
    </row>
    <row r="22" spans="1:10" ht="12.75">
      <c r="A22" s="47"/>
      <c r="B22" s="43"/>
      <c r="C22" s="58"/>
      <c r="D22" s="98"/>
      <c r="E22" s="98"/>
      <c r="F22" s="98"/>
      <c r="G22" s="98"/>
      <c r="H22" s="98"/>
      <c r="I22" s="46"/>
      <c r="J22" s="61"/>
    </row>
    <row r="23" spans="1:10" ht="12.75">
      <c r="A23" s="47"/>
      <c r="B23" s="43"/>
      <c r="C23" s="58"/>
      <c r="D23" s="98"/>
      <c r="E23" s="98"/>
      <c r="F23" s="98"/>
      <c r="G23" s="98"/>
      <c r="H23" s="98"/>
      <c r="I23" s="46"/>
      <c r="J23" s="61"/>
    </row>
    <row r="24" spans="1:10" ht="12.75">
      <c r="A24" s="47"/>
      <c r="B24" s="43"/>
      <c r="C24" s="58"/>
      <c r="D24" s="98"/>
      <c r="E24" s="98"/>
      <c r="F24" s="98"/>
      <c r="G24" s="98"/>
      <c r="H24" s="98"/>
      <c r="I24" s="46"/>
      <c r="J24" s="61"/>
    </row>
    <row r="25" spans="1:10" ht="12.75">
      <c r="A25" s="47"/>
      <c r="B25" s="43"/>
      <c r="C25" s="58"/>
      <c r="D25" s="98"/>
      <c r="E25" s="98"/>
      <c r="F25" s="98"/>
      <c r="G25" s="98"/>
      <c r="H25" s="98"/>
      <c r="I25" s="46"/>
      <c r="J25" s="61"/>
    </row>
    <row r="26" spans="1:10" ht="12.75">
      <c r="A26" s="47"/>
      <c r="B26" s="43"/>
      <c r="C26" s="58"/>
      <c r="D26" s="98"/>
      <c r="E26" s="98"/>
      <c r="F26" s="98"/>
      <c r="G26" s="98"/>
      <c r="H26" s="98"/>
      <c r="I26" s="46"/>
      <c r="J26" s="61"/>
    </row>
    <row r="27" spans="1:10" ht="12.75">
      <c r="A27" s="47"/>
      <c r="B27" s="43"/>
      <c r="C27" s="58"/>
      <c r="D27" s="98"/>
      <c r="E27" s="98"/>
      <c r="F27" s="98"/>
      <c r="G27" s="98"/>
      <c r="H27" s="98"/>
      <c r="I27" s="46"/>
      <c r="J27" s="61"/>
    </row>
    <row r="28" spans="1:10" ht="12.75">
      <c r="A28" s="47"/>
      <c r="B28" s="43"/>
      <c r="C28" s="58"/>
      <c r="D28" s="98"/>
      <c r="E28" s="98"/>
      <c r="F28" s="98"/>
      <c r="G28" s="98"/>
      <c r="H28" s="98"/>
      <c r="I28" s="46"/>
      <c r="J28" s="61"/>
    </row>
    <row r="29" spans="1:10" ht="12.75">
      <c r="A29" s="47"/>
      <c r="B29" s="43"/>
      <c r="C29" s="58"/>
      <c r="D29" s="98"/>
      <c r="E29" s="98"/>
      <c r="F29" s="98"/>
      <c r="G29" s="98"/>
      <c r="H29" s="98"/>
      <c r="I29" s="46"/>
      <c r="J29" s="61"/>
    </row>
    <row r="30" spans="1:10" ht="12.75">
      <c r="A30" s="47"/>
      <c r="B30" s="43"/>
      <c r="C30" s="58"/>
      <c r="D30" s="98"/>
      <c r="E30" s="98"/>
      <c r="F30" s="98"/>
      <c r="G30" s="98"/>
      <c r="H30" s="98"/>
      <c r="I30" s="46"/>
      <c r="J30" s="61"/>
    </row>
    <row r="31" spans="1:10" ht="12.75">
      <c r="A31" s="47"/>
      <c r="B31" s="43"/>
      <c r="C31" s="58"/>
      <c r="D31" s="98"/>
      <c r="E31" s="98"/>
      <c r="F31" s="98"/>
      <c r="G31" s="98"/>
      <c r="H31" s="98"/>
      <c r="I31" s="46"/>
      <c r="J31" s="61"/>
    </row>
    <row r="32" spans="1:10" ht="12.75">
      <c r="A32" s="47"/>
      <c r="B32" s="43"/>
      <c r="C32" s="58"/>
      <c r="D32" s="98"/>
      <c r="E32" s="98"/>
      <c r="F32" s="98"/>
      <c r="G32" s="98"/>
      <c r="H32" s="98"/>
      <c r="I32" s="46"/>
      <c r="J32" s="61"/>
    </row>
    <row r="33" spans="1:10" ht="12.75">
      <c r="A33" s="47"/>
      <c r="B33" s="43"/>
      <c r="C33" s="58"/>
      <c r="D33" s="98"/>
      <c r="E33" s="98"/>
      <c r="F33" s="98"/>
      <c r="G33" s="98"/>
      <c r="H33" s="98"/>
      <c r="I33" s="46"/>
      <c r="J33" s="61"/>
    </row>
    <row r="34" spans="1:10" ht="12.75">
      <c r="A34" s="47"/>
      <c r="B34" s="43"/>
      <c r="C34" s="58"/>
      <c r="D34" s="98"/>
      <c r="E34" s="98"/>
      <c r="F34" s="98"/>
      <c r="G34" s="98"/>
      <c r="H34" s="98"/>
      <c r="I34" s="46"/>
      <c r="J34" s="61"/>
    </row>
    <row r="35" spans="1:10" ht="12.75">
      <c r="A35" s="47"/>
      <c r="B35" s="43"/>
      <c r="C35" s="58"/>
      <c r="D35" s="98"/>
      <c r="E35" s="98"/>
      <c r="F35" s="98"/>
      <c r="G35" s="98"/>
      <c r="H35" s="98"/>
      <c r="I35" s="46"/>
      <c r="J35" s="61"/>
    </row>
    <row r="36" spans="1:10" ht="12.75">
      <c r="A36" s="47"/>
      <c r="B36" s="43"/>
      <c r="C36" s="58"/>
      <c r="D36" s="98"/>
      <c r="E36" s="98"/>
      <c r="F36" s="98"/>
      <c r="G36" s="98"/>
      <c r="H36" s="98"/>
      <c r="I36" s="46"/>
      <c r="J36" s="61"/>
    </row>
    <row r="37" spans="1:10" ht="12.75">
      <c r="A37" s="47"/>
      <c r="B37" s="43"/>
      <c r="C37" s="58"/>
      <c r="D37" s="98"/>
      <c r="E37" s="98"/>
      <c r="F37" s="98"/>
      <c r="G37" s="98"/>
      <c r="H37" s="98"/>
      <c r="I37" s="46"/>
      <c r="J37" s="61"/>
    </row>
    <row r="38" spans="1:10" ht="12.75">
      <c r="A38" s="47"/>
      <c r="B38" s="43"/>
      <c r="C38" s="58"/>
      <c r="D38" s="98"/>
      <c r="E38" s="98"/>
      <c r="F38" s="98"/>
      <c r="G38" s="98"/>
      <c r="H38" s="98"/>
      <c r="I38" s="46"/>
      <c r="J38" s="61"/>
    </row>
    <row r="39" spans="1:10" ht="12.75">
      <c r="A39" s="47"/>
      <c r="B39" s="43"/>
      <c r="C39" s="58"/>
      <c r="D39" s="98"/>
      <c r="E39" s="98"/>
      <c r="F39" s="98"/>
      <c r="G39" s="98"/>
      <c r="H39" s="98"/>
      <c r="I39" s="46"/>
      <c r="J39" s="61"/>
    </row>
    <row r="40" spans="1:10" ht="12.75">
      <c r="A40" s="47"/>
      <c r="B40" s="43"/>
      <c r="C40" s="58"/>
      <c r="D40" s="98"/>
      <c r="E40" s="98"/>
      <c r="F40" s="98"/>
      <c r="G40" s="98"/>
      <c r="H40" s="98"/>
      <c r="I40" s="46"/>
      <c r="J40" s="61"/>
    </row>
    <row r="41" spans="1:10" ht="12.75">
      <c r="A41" s="47"/>
      <c r="B41" s="43"/>
      <c r="C41" s="58"/>
      <c r="D41" s="98"/>
      <c r="E41" s="98"/>
      <c r="F41" s="98"/>
      <c r="G41" s="98"/>
      <c r="H41" s="98"/>
      <c r="I41" s="46"/>
      <c r="J41" s="61"/>
    </row>
    <row r="42" spans="1:10" ht="12.75">
      <c r="A42" s="47"/>
      <c r="B42" s="43"/>
      <c r="C42" s="58"/>
      <c r="D42" s="98"/>
      <c r="E42" s="98"/>
      <c r="F42" s="98"/>
      <c r="G42" s="98"/>
      <c r="H42" s="98"/>
      <c r="I42" s="46"/>
      <c r="J42" s="61"/>
    </row>
    <row r="43" spans="1:10" ht="12.75">
      <c r="A43" s="47"/>
      <c r="B43" s="43"/>
      <c r="C43" s="58"/>
      <c r="D43" s="98"/>
      <c r="E43" s="98"/>
      <c r="F43" s="98"/>
      <c r="G43" s="98"/>
      <c r="H43" s="98"/>
      <c r="I43" s="46"/>
      <c r="J43" s="61"/>
    </row>
    <row r="44" spans="1:10" ht="12.75">
      <c r="A44" s="47"/>
      <c r="B44" s="43"/>
      <c r="C44" s="58"/>
      <c r="D44" s="98"/>
      <c r="E44" s="98"/>
      <c r="F44" s="98"/>
      <c r="G44" s="98"/>
      <c r="H44" s="98"/>
      <c r="I44" s="46"/>
      <c r="J44" s="61"/>
    </row>
    <row r="45" spans="1:10" ht="12.75">
      <c r="A45" s="47"/>
      <c r="B45" s="43"/>
      <c r="C45" s="58"/>
      <c r="D45" s="98"/>
      <c r="E45" s="98"/>
      <c r="F45" s="98"/>
      <c r="G45" s="98"/>
      <c r="H45" s="98"/>
      <c r="I45" s="46"/>
      <c r="J45" s="61"/>
    </row>
    <row r="46" spans="1:10" ht="12.75">
      <c r="A46" s="47"/>
      <c r="B46" s="43"/>
      <c r="C46" s="58"/>
      <c r="D46" s="98"/>
      <c r="E46" s="98"/>
      <c r="F46" s="98"/>
      <c r="G46" s="98"/>
      <c r="H46" s="98"/>
      <c r="I46" s="46"/>
      <c r="J46" s="61"/>
    </row>
    <row r="47" spans="1:10" ht="12.75">
      <c r="A47" s="47"/>
      <c r="B47" s="43"/>
      <c r="C47" s="58"/>
      <c r="D47" s="98"/>
      <c r="E47" s="98"/>
      <c r="F47" s="98"/>
      <c r="G47" s="98"/>
      <c r="H47" s="98"/>
      <c r="I47" s="46"/>
      <c r="J47" s="61"/>
    </row>
    <row r="48" spans="1:10" ht="12.75">
      <c r="A48" s="47"/>
      <c r="B48" s="43"/>
      <c r="C48" s="58"/>
      <c r="D48" s="98"/>
      <c r="E48" s="98"/>
      <c r="F48" s="98"/>
      <c r="G48" s="98"/>
      <c r="H48" s="98"/>
      <c r="I48" s="46"/>
      <c r="J48" s="61"/>
    </row>
    <row r="49" spans="1:10" ht="12.75">
      <c r="A49" s="47"/>
      <c r="B49" s="43"/>
      <c r="C49" s="58"/>
      <c r="D49" s="98"/>
      <c r="E49" s="98"/>
      <c r="F49" s="98"/>
      <c r="G49" s="98"/>
      <c r="H49" s="98"/>
      <c r="I49" s="46"/>
      <c r="J49" s="61"/>
    </row>
    <row r="50" spans="1:10" ht="12.75">
      <c r="A50" s="47"/>
      <c r="B50" s="43"/>
      <c r="C50" s="58"/>
      <c r="D50" s="98"/>
      <c r="E50" s="98"/>
      <c r="F50" s="98"/>
      <c r="G50" s="98"/>
      <c r="H50" s="98"/>
      <c r="I50" s="46"/>
      <c r="J50" s="61"/>
    </row>
    <row r="51" spans="1:10" ht="12.75">
      <c r="A51" s="47"/>
      <c r="B51" s="43"/>
      <c r="C51" s="58"/>
      <c r="D51" s="98"/>
      <c r="E51" s="98"/>
      <c r="F51" s="98"/>
      <c r="G51" s="98"/>
      <c r="H51" s="98"/>
      <c r="I51" s="46"/>
      <c r="J51" s="61"/>
    </row>
    <row r="52" spans="1:10" ht="12.75">
      <c r="A52" s="47"/>
      <c r="B52" s="43"/>
      <c r="C52" s="58"/>
      <c r="D52" s="98"/>
      <c r="E52" s="98"/>
      <c r="F52" s="98"/>
      <c r="G52" s="98"/>
      <c r="H52" s="98"/>
      <c r="I52" s="46"/>
      <c r="J52" s="61"/>
    </row>
    <row r="53" spans="1:10" ht="12.75">
      <c r="A53" s="47"/>
      <c r="B53" s="43"/>
      <c r="C53" s="58"/>
      <c r="D53" s="98"/>
      <c r="E53" s="98"/>
      <c r="F53" s="98"/>
      <c r="G53" s="98"/>
      <c r="H53" s="98"/>
      <c r="I53" s="46"/>
      <c r="J53" s="61"/>
    </row>
    <row r="54" spans="1:10" ht="12.75">
      <c r="A54" s="47"/>
      <c r="B54" s="43"/>
      <c r="C54" s="58"/>
      <c r="D54" s="98"/>
      <c r="E54" s="98"/>
      <c r="F54" s="98"/>
      <c r="G54" s="98"/>
      <c r="H54" s="98"/>
      <c r="I54" s="46"/>
      <c r="J54" s="61"/>
    </row>
    <row r="55" spans="1:10" ht="12.75">
      <c r="A55" s="47"/>
      <c r="B55" s="43"/>
      <c r="C55" s="58"/>
      <c r="D55" s="98"/>
      <c r="E55" s="98"/>
      <c r="F55" s="98"/>
      <c r="G55" s="98"/>
      <c r="H55" s="98"/>
      <c r="I55" s="46"/>
      <c r="J55" s="61"/>
    </row>
    <row r="56" spans="1:10" ht="12.75">
      <c r="A56" s="47"/>
      <c r="B56" s="43"/>
      <c r="C56" s="58"/>
      <c r="D56" s="98"/>
      <c r="E56" s="98"/>
      <c r="F56" s="98"/>
      <c r="G56" s="98"/>
      <c r="H56" s="98"/>
      <c r="I56" s="46"/>
      <c r="J56" s="61"/>
    </row>
    <row r="57" spans="1:10" ht="12.75">
      <c r="A57" s="47"/>
      <c r="B57" s="43"/>
      <c r="C57" s="58"/>
      <c r="D57" s="98"/>
      <c r="E57" s="98"/>
      <c r="F57" s="98"/>
      <c r="G57" s="98"/>
      <c r="H57" s="98"/>
      <c r="I57" s="46"/>
      <c r="J57" s="61"/>
    </row>
    <row r="58" spans="1:10" ht="12.75">
      <c r="A58" s="47"/>
      <c r="B58" s="43"/>
      <c r="C58" s="58"/>
      <c r="D58" s="98"/>
      <c r="E58" s="98"/>
      <c r="F58" s="98"/>
      <c r="G58" s="98"/>
      <c r="H58" s="98"/>
      <c r="I58" s="46"/>
      <c r="J58" s="61"/>
    </row>
    <row r="59" spans="1:10" ht="12.75">
      <c r="A59" s="47"/>
      <c r="B59" s="43"/>
      <c r="C59" s="58"/>
      <c r="D59" s="98"/>
      <c r="E59" s="98"/>
      <c r="F59" s="98"/>
      <c r="G59" s="98"/>
      <c r="H59" s="98"/>
      <c r="I59" s="46"/>
      <c r="J59" s="61"/>
    </row>
    <row r="60" spans="1:10" ht="12.75">
      <c r="A60" s="47"/>
      <c r="B60" s="43"/>
      <c r="C60" s="58"/>
      <c r="D60" s="98"/>
      <c r="E60" s="98"/>
      <c r="F60" s="98"/>
      <c r="G60" s="98"/>
      <c r="H60" s="98"/>
      <c r="I60" s="46"/>
      <c r="J60" s="61"/>
    </row>
    <row r="61" spans="1:10" ht="12.75">
      <c r="A61" s="47"/>
      <c r="B61" s="43"/>
      <c r="C61" s="58"/>
      <c r="D61" s="98"/>
      <c r="E61" s="98"/>
      <c r="F61" s="98"/>
      <c r="G61" s="98"/>
      <c r="H61" s="98"/>
      <c r="I61" s="46"/>
      <c r="J61" s="61"/>
    </row>
    <row r="62" spans="1:10" ht="12.75">
      <c r="A62" s="47"/>
      <c r="B62" s="43"/>
      <c r="C62" s="58"/>
      <c r="D62" s="98"/>
      <c r="E62" s="98"/>
      <c r="F62" s="98"/>
      <c r="G62" s="98"/>
      <c r="H62" s="98"/>
      <c r="I62" s="46"/>
      <c r="J62" s="61"/>
    </row>
    <row r="63" spans="1:10" ht="12.75">
      <c r="A63" s="47"/>
      <c r="B63" s="43"/>
      <c r="C63" s="58"/>
      <c r="D63" s="98"/>
      <c r="E63" s="98"/>
      <c r="F63" s="98"/>
      <c r="G63" s="98"/>
      <c r="H63" s="98"/>
      <c r="I63" s="46"/>
      <c r="J63" s="61"/>
    </row>
    <row r="64" spans="1:10" ht="12.75">
      <c r="A64" s="47"/>
      <c r="B64" s="43"/>
      <c r="C64" s="58"/>
      <c r="D64" s="98"/>
      <c r="E64" s="98"/>
      <c r="F64" s="98"/>
      <c r="G64" s="98"/>
      <c r="H64" s="98"/>
      <c r="I64" s="46"/>
      <c r="J64" s="61"/>
    </row>
    <row r="65" spans="1:10" ht="12.75">
      <c r="A65" s="47"/>
      <c r="B65" s="43"/>
      <c r="C65" s="58"/>
      <c r="D65" s="98"/>
      <c r="E65" s="98"/>
      <c r="F65" s="98"/>
      <c r="G65" s="98"/>
      <c r="H65" s="98"/>
      <c r="I65" s="46"/>
      <c r="J65" s="61"/>
    </row>
    <row r="66" spans="1:10" ht="12.75">
      <c r="A66" s="47"/>
      <c r="B66" s="43"/>
      <c r="C66" s="58"/>
      <c r="D66" s="98"/>
      <c r="E66" s="98"/>
      <c r="F66" s="98"/>
      <c r="G66" s="98"/>
      <c r="H66" s="98"/>
      <c r="I66" s="46"/>
      <c r="J66" s="61"/>
    </row>
    <row r="67" spans="1:10" ht="12.75">
      <c r="A67" s="47"/>
      <c r="B67" s="43"/>
      <c r="C67" s="58"/>
      <c r="D67" s="98"/>
      <c r="E67" s="98"/>
      <c r="F67" s="98"/>
      <c r="G67" s="98"/>
      <c r="H67" s="98"/>
      <c r="I67" s="46"/>
      <c r="J67" s="61"/>
    </row>
    <row r="68" spans="1:10" ht="12.75">
      <c r="A68" s="47"/>
      <c r="B68" s="43"/>
      <c r="C68" s="58"/>
      <c r="D68" s="98"/>
      <c r="E68" s="98"/>
      <c r="F68" s="98"/>
      <c r="G68" s="98"/>
      <c r="H68" s="98"/>
      <c r="I68" s="46"/>
      <c r="J68" s="61"/>
    </row>
    <row r="69" spans="1:10" ht="12.75">
      <c r="A69" s="47"/>
      <c r="B69" s="43"/>
      <c r="C69" s="58"/>
      <c r="D69" s="98"/>
      <c r="E69" s="98"/>
      <c r="F69" s="98"/>
      <c r="G69" s="98"/>
      <c r="H69" s="98"/>
      <c r="I69" s="46"/>
      <c r="J69" s="61"/>
    </row>
    <row r="70" spans="1:10" ht="12.75">
      <c r="A70" s="47"/>
      <c r="B70" s="43"/>
      <c r="C70" s="58"/>
      <c r="D70" s="98"/>
      <c r="E70" s="98"/>
      <c r="F70" s="98"/>
      <c r="G70" s="98"/>
      <c r="H70" s="98"/>
      <c r="I70" s="46"/>
      <c r="J70" s="61"/>
    </row>
    <row r="71" spans="1:10" ht="12.75">
      <c r="A71" s="47"/>
      <c r="B71" s="43"/>
      <c r="C71" s="58"/>
      <c r="D71" s="98"/>
      <c r="E71" s="98"/>
      <c r="F71" s="98"/>
      <c r="G71" s="98"/>
      <c r="H71" s="98"/>
      <c r="I71" s="46"/>
      <c r="J71" s="61"/>
    </row>
    <row r="72" spans="1:10" ht="12.75">
      <c r="A72" s="47"/>
      <c r="B72" s="43"/>
      <c r="C72" s="58"/>
      <c r="D72" s="98"/>
      <c r="E72" s="98"/>
      <c r="F72" s="98"/>
      <c r="G72" s="98"/>
      <c r="H72" s="98"/>
      <c r="I72" s="46"/>
      <c r="J72" s="61"/>
    </row>
    <row r="73" spans="1:10" ht="12.75">
      <c r="A73" s="47"/>
      <c r="B73" s="43"/>
      <c r="C73" s="58"/>
      <c r="D73" s="98"/>
      <c r="E73" s="98"/>
      <c r="F73" s="98"/>
      <c r="G73" s="98"/>
      <c r="H73" s="98"/>
      <c r="I73" s="46"/>
      <c r="J73" s="61"/>
    </row>
    <row r="74" spans="1:10" ht="12.75">
      <c r="A74" s="47"/>
      <c r="B74" s="43"/>
      <c r="C74" s="58"/>
      <c r="D74" s="98"/>
      <c r="E74" s="98"/>
      <c r="F74" s="98"/>
      <c r="G74" s="98"/>
      <c r="H74" s="98"/>
      <c r="I74" s="46"/>
      <c r="J74" s="61"/>
    </row>
    <row r="75" spans="1:10" ht="12.75">
      <c r="A75" s="47"/>
      <c r="B75" s="43"/>
      <c r="C75" s="58"/>
      <c r="D75" s="98"/>
      <c r="E75" s="98"/>
      <c r="F75" s="98"/>
      <c r="G75" s="98"/>
      <c r="H75" s="98"/>
      <c r="I75" s="46"/>
      <c r="J75" s="61"/>
    </row>
    <row r="76" spans="1:10" ht="12.75">
      <c r="A76" s="47"/>
      <c r="B76" s="43"/>
      <c r="C76" s="58"/>
      <c r="D76" s="98"/>
      <c r="E76" s="98"/>
      <c r="F76" s="98"/>
      <c r="G76" s="98"/>
      <c r="H76" s="98"/>
      <c r="I76" s="46"/>
      <c r="J76" s="61"/>
    </row>
    <row r="77" spans="1:10" ht="12.75">
      <c r="A77" s="47"/>
      <c r="B77" s="43"/>
      <c r="C77" s="58"/>
      <c r="D77" s="98"/>
      <c r="E77" s="98"/>
      <c r="F77" s="98"/>
      <c r="G77" s="98"/>
      <c r="H77" s="98"/>
      <c r="I77" s="46"/>
      <c r="J77" s="61"/>
    </row>
    <row r="78" spans="1:10" ht="12.75">
      <c r="A78" s="47"/>
      <c r="B78" s="43"/>
      <c r="C78" s="58"/>
      <c r="D78" s="98"/>
      <c r="E78" s="98"/>
      <c r="F78" s="98"/>
      <c r="G78" s="98"/>
      <c r="H78" s="98"/>
      <c r="I78" s="46"/>
      <c r="J78" s="61"/>
    </row>
    <row r="79" spans="1:10" ht="12.75">
      <c r="A79" s="47"/>
      <c r="B79" s="43"/>
      <c r="C79" s="58"/>
      <c r="D79" s="98"/>
      <c r="E79" s="98"/>
      <c r="F79" s="98"/>
      <c r="G79" s="98"/>
      <c r="H79" s="98"/>
      <c r="I79" s="46"/>
      <c r="J79" s="61"/>
    </row>
    <row r="80" spans="1:10" ht="12.75">
      <c r="A80" s="47"/>
      <c r="B80" s="43"/>
      <c r="C80" s="58"/>
      <c r="D80" s="98"/>
      <c r="E80" s="98"/>
      <c r="F80" s="98"/>
      <c r="G80" s="98"/>
      <c r="H80" s="98"/>
      <c r="I80" s="46"/>
      <c r="J80" s="61"/>
    </row>
    <row r="81" spans="1:10" ht="12.75">
      <c r="A81" s="47"/>
      <c r="B81" s="43"/>
      <c r="C81" s="58"/>
      <c r="D81" s="98"/>
      <c r="E81" s="98"/>
      <c r="F81" s="98"/>
      <c r="G81" s="98"/>
      <c r="H81" s="98"/>
      <c r="I81" s="46"/>
      <c r="J81" s="61"/>
    </row>
    <row r="82" spans="1:10" ht="12.75">
      <c r="A82" s="47"/>
      <c r="B82" s="43"/>
      <c r="C82" s="58"/>
      <c r="D82" s="98"/>
      <c r="E82" s="98"/>
      <c r="F82" s="98"/>
      <c r="G82" s="98"/>
      <c r="H82" s="98"/>
      <c r="I82" s="46"/>
      <c r="J82" s="61"/>
    </row>
    <row r="83" spans="1:10" ht="12.75">
      <c r="A83" s="47"/>
      <c r="B83" s="43"/>
      <c r="C83" s="58"/>
      <c r="D83" s="98"/>
      <c r="E83" s="98"/>
      <c r="F83" s="98"/>
      <c r="G83" s="98"/>
      <c r="H83" s="98"/>
      <c r="I83" s="46"/>
      <c r="J83" s="61"/>
    </row>
    <row r="84" spans="1:10" ht="12.75">
      <c r="A84" s="47"/>
      <c r="B84" s="43"/>
      <c r="C84" s="58"/>
      <c r="D84" s="98"/>
      <c r="E84" s="98"/>
      <c r="F84" s="98"/>
      <c r="G84" s="98"/>
      <c r="H84" s="98"/>
      <c r="I84" s="46"/>
      <c r="J84" s="61"/>
    </row>
    <row r="85" spans="1:10" ht="12.75">
      <c r="A85" s="47"/>
      <c r="B85" s="43"/>
      <c r="C85" s="58"/>
      <c r="D85" s="98"/>
      <c r="E85" s="98"/>
      <c r="F85" s="98"/>
      <c r="G85" s="98"/>
      <c r="H85" s="98"/>
      <c r="I85" s="46"/>
      <c r="J85" s="61"/>
    </row>
    <row r="86" spans="1:10" ht="12.75">
      <c r="A86" s="47"/>
      <c r="B86" s="43"/>
      <c r="C86" s="58"/>
      <c r="D86" s="98"/>
      <c r="E86" s="98"/>
      <c r="F86" s="98"/>
      <c r="G86" s="98"/>
      <c r="H86" s="98"/>
      <c r="I86" s="46"/>
      <c r="J86" s="61"/>
    </row>
    <row r="87" spans="1:10" ht="12.75">
      <c r="A87" s="47"/>
      <c r="B87" s="43"/>
      <c r="C87" s="58"/>
      <c r="D87" s="98"/>
      <c r="E87" s="98"/>
      <c r="F87" s="98"/>
      <c r="G87" s="98"/>
      <c r="H87" s="98"/>
      <c r="I87" s="46"/>
      <c r="J87" s="61"/>
    </row>
    <row r="88" spans="1:10" ht="12.75">
      <c r="A88" s="47"/>
      <c r="B88" s="43"/>
      <c r="C88" s="58"/>
      <c r="D88" s="98"/>
      <c r="E88" s="98"/>
      <c r="F88" s="98"/>
      <c r="G88" s="98"/>
      <c r="H88" s="98"/>
      <c r="I88" s="46"/>
      <c r="J88" s="61"/>
    </row>
    <row r="89" spans="1:10" ht="12.75">
      <c r="A89" s="47"/>
      <c r="B89" s="43"/>
      <c r="C89" s="58"/>
      <c r="D89" s="98"/>
      <c r="E89" s="98"/>
      <c r="F89" s="98"/>
      <c r="G89" s="98"/>
      <c r="H89" s="98"/>
      <c r="I89" s="46"/>
      <c r="J89" s="61"/>
    </row>
    <row r="90" spans="1:10" ht="12.75">
      <c r="A90" s="47"/>
      <c r="B90" s="43"/>
      <c r="C90" s="58"/>
      <c r="D90" s="98"/>
      <c r="E90" s="98"/>
      <c r="F90" s="98"/>
      <c r="G90" s="98"/>
      <c r="H90" s="98"/>
      <c r="I90" s="46"/>
      <c r="J90" s="61"/>
    </row>
    <row r="91" spans="1:10" ht="12.75">
      <c r="A91" s="47"/>
      <c r="B91" s="43"/>
      <c r="C91" s="58"/>
      <c r="D91" s="98"/>
      <c r="E91" s="98"/>
      <c r="F91" s="98"/>
      <c r="G91" s="98"/>
      <c r="H91" s="98"/>
      <c r="I91" s="46"/>
      <c r="J91" s="61"/>
    </row>
    <row r="92" spans="1:10" ht="12.75">
      <c r="A92" s="47"/>
      <c r="B92" s="43"/>
      <c r="C92" s="58"/>
      <c r="D92" s="98"/>
      <c r="E92" s="98"/>
      <c r="F92" s="98"/>
      <c r="G92" s="98"/>
      <c r="H92" s="98"/>
      <c r="I92" s="46"/>
      <c r="J92" s="61"/>
    </row>
    <row r="93" spans="1:10" ht="12.75">
      <c r="A93" s="47"/>
      <c r="B93" s="43"/>
      <c r="C93" s="58"/>
      <c r="D93" s="98"/>
      <c r="E93" s="98"/>
      <c r="F93" s="98"/>
      <c r="G93" s="98"/>
      <c r="H93" s="98"/>
      <c r="I93" s="46"/>
      <c r="J93" s="61"/>
    </row>
    <row r="94" spans="1:10" ht="12.75">
      <c r="A94" s="47"/>
      <c r="B94" s="43"/>
      <c r="C94" s="58"/>
      <c r="D94" s="98"/>
      <c r="E94" s="98"/>
      <c r="F94" s="98"/>
      <c r="G94" s="98"/>
      <c r="H94" s="98"/>
      <c r="I94" s="46"/>
      <c r="J94" s="61"/>
    </row>
    <row r="95" spans="1:10" ht="12.75">
      <c r="A95" s="47"/>
      <c r="B95" s="43"/>
      <c r="C95" s="58"/>
      <c r="D95" s="98"/>
      <c r="E95" s="98"/>
      <c r="F95" s="98"/>
      <c r="G95" s="98"/>
      <c r="H95" s="98"/>
      <c r="I95" s="46"/>
      <c r="J95" s="61"/>
    </row>
    <row r="96" spans="1:10" ht="12.75">
      <c r="A96" s="47"/>
      <c r="B96" s="43"/>
      <c r="C96" s="58"/>
      <c r="D96" s="98"/>
      <c r="E96" s="98"/>
      <c r="F96" s="98"/>
      <c r="G96" s="98"/>
      <c r="H96" s="98"/>
      <c r="I96" s="46"/>
      <c r="J96" s="61"/>
    </row>
    <row r="97" spans="1:10" ht="12.75">
      <c r="A97" s="47"/>
      <c r="B97" s="43"/>
      <c r="C97" s="58"/>
      <c r="D97" s="98"/>
      <c r="E97" s="98"/>
      <c r="F97" s="98"/>
      <c r="G97" s="98"/>
      <c r="H97" s="98"/>
      <c r="I97" s="46"/>
      <c r="J97" s="61"/>
    </row>
    <row r="98" spans="1:10" ht="12.75">
      <c r="A98" s="47"/>
      <c r="B98" s="43"/>
      <c r="C98" s="58"/>
      <c r="D98" s="98"/>
      <c r="E98" s="98"/>
      <c r="F98" s="98"/>
      <c r="G98" s="98"/>
      <c r="H98" s="98"/>
      <c r="I98" s="46"/>
      <c r="J98" s="61"/>
    </row>
    <row r="99" spans="1:10" ht="12.75">
      <c r="A99" s="47"/>
      <c r="B99" s="43"/>
      <c r="C99" s="58"/>
      <c r="D99" s="98"/>
      <c r="E99" s="98"/>
      <c r="F99" s="98"/>
      <c r="G99" s="98"/>
      <c r="H99" s="98"/>
      <c r="I99" s="46"/>
      <c r="J99" s="61"/>
    </row>
    <row r="100" spans="1:10" ht="12.75">
      <c r="A100" s="47"/>
      <c r="B100" s="43"/>
      <c r="C100" s="58"/>
      <c r="D100" s="98"/>
      <c r="E100" s="98"/>
      <c r="F100" s="98"/>
      <c r="G100" s="98"/>
      <c r="H100" s="98"/>
      <c r="I100" s="46"/>
      <c r="J100" s="61"/>
    </row>
    <row r="101" spans="1:10" ht="12.75">
      <c r="A101" s="47"/>
      <c r="B101" s="43"/>
      <c r="C101" s="58"/>
      <c r="D101" s="98"/>
      <c r="E101" s="98"/>
      <c r="F101" s="98"/>
      <c r="G101" s="98"/>
      <c r="H101" s="98"/>
      <c r="I101" s="46"/>
      <c r="J101" s="61"/>
    </row>
    <row r="102" spans="1:10" ht="12.75">
      <c r="A102" s="47"/>
      <c r="B102" s="43"/>
      <c r="C102" s="58"/>
      <c r="D102" s="98"/>
      <c r="E102" s="98"/>
      <c r="F102" s="98"/>
      <c r="G102" s="98"/>
      <c r="H102" s="98"/>
      <c r="I102" s="46"/>
      <c r="J102" s="61"/>
    </row>
    <row r="103" spans="1:10" ht="12.75">
      <c r="A103" s="47"/>
      <c r="B103" s="43"/>
      <c r="C103" s="58"/>
      <c r="D103" s="98"/>
      <c r="E103" s="98"/>
      <c r="F103" s="98"/>
      <c r="G103" s="98"/>
      <c r="H103" s="98"/>
      <c r="I103" s="46"/>
      <c r="J103" s="61"/>
    </row>
    <row r="104" spans="1:10" ht="12.75">
      <c r="A104" s="47"/>
      <c r="B104" s="43"/>
      <c r="C104" s="58"/>
      <c r="D104" s="98"/>
      <c r="E104" s="98"/>
      <c r="F104" s="98"/>
      <c r="G104" s="98"/>
      <c r="H104" s="98"/>
      <c r="I104" s="46"/>
      <c r="J104" s="61"/>
    </row>
    <row r="105" spans="1:10" ht="12.75">
      <c r="A105" s="47"/>
      <c r="B105" s="43"/>
      <c r="C105" s="58"/>
      <c r="D105" s="98"/>
      <c r="E105" s="98"/>
      <c r="F105" s="98"/>
      <c r="G105" s="98"/>
      <c r="H105" s="98"/>
      <c r="I105" s="46"/>
      <c r="J105" s="61"/>
    </row>
    <row r="106" spans="1:10" ht="12.75">
      <c r="A106" s="47"/>
      <c r="B106" s="43"/>
      <c r="C106" s="58"/>
      <c r="D106" s="98"/>
      <c r="E106" s="98"/>
      <c r="F106" s="98"/>
      <c r="G106" s="98"/>
      <c r="H106" s="98"/>
      <c r="I106" s="46"/>
      <c r="J106" s="61"/>
    </row>
    <row r="107" spans="1:10" ht="12.75">
      <c r="A107" s="47"/>
      <c r="B107" s="43"/>
      <c r="C107" s="58"/>
      <c r="D107" s="98"/>
      <c r="E107" s="98"/>
      <c r="F107" s="98"/>
      <c r="G107" s="98"/>
      <c r="H107" s="98"/>
      <c r="I107" s="46"/>
      <c r="J107" s="61"/>
    </row>
    <row r="108" spans="1:10" ht="12.75">
      <c r="A108" s="47"/>
      <c r="B108" s="43"/>
      <c r="C108" s="58"/>
      <c r="D108" s="98"/>
      <c r="E108" s="98"/>
      <c r="F108" s="98"/>
      <c r="G108" s="98"/>
      <c r="H108" s="98"/>
      <c r="I108" s="46"/>
      <c r="J108" s="61"/>
    </row>
    <row r="109" spans="1:10" ht="12.75">
      <c r="A109" s="47"/>
      <c r="B109" s="43"/>
      <c r="C109" s="58"/>
      <c r="D109" s="98"/>
      <c r="E109" s="98"/>
      <c r="F109" s="98"/>
      <c r="G109" s="98"/>
      <c r="H109" s="98"/>
      <c r="I109" s="46"/>
      <c r="J109" s="61"/>
    </row>
    <row r="110" spans="1:10" ht="12.75">
      <c r="A110" s="47"/>
      <c r="B110" s="43"/>
      <c r="C110" s="58"/>
      <c r="D110" s="98"/>
      <c r="E110" s="98"/>
      <c r="F110" s="98"/>
      <c r="G110" s="98"/>
      <c r="H110" s="98"/>
      <c r="I110" s="46"/>
      <c r="J110" s="61"/>
    </row>
    <row r="111" spans="1:10" ht="12.75">
      <c r="A111" s="47"/>
      <c r="B111" s="43"/>
      <c r="C111" s="58"/>
      <c r="D111" s="98"/>
      <c r="E111" s="98"/>
      <c r="F111" s="98"/>
      <c r="G111" s="98"/>
      <c r="H111" s="98"/>
      <c r="I111" s="46"/>
      <c r="J111" s="61"/>
    </row>
    <row r="112" spans="1:10" ht="12.75">
      <c r="A112" s="47"/>
      <c r="B112" s="43"/>
      <c r="C112" s="58"/>
      <c r="D112" s="98"/>
      <c r="E112" s="98"/>
      <c r="F112" s="98"/>
      <c r="G112" s="98"/>
      <c r="H112" s="98"/>
      <c r="I112" s="46"/>
      <c r="J112" s="61"/>
    </row>
    <row r="113" spans="1:10" ht="12.75">
      <c r="A113" s="47"/>
      <c r="B113" s="43"/>
      <c r="C113" s="58"/>
      <c r="D113" s="98"/>
      <c r="E113" s="98"/>
      <c r="F113" s="98"/>
      <c r="G113" s="98"/>
      <c r="H113" s="98"/>
      <c r="I113" s="46"/>
      <c r="J113" s="61"/>
    </row>
    <row r="114" spans="1:10" ht="12.75">
      <c r="A114" s="47"/>
      <c r="B114" s="43"/>
      <c r="C114" s="58"/>
      <c r="D114" s="98"/>
      <c r="E114" s="98"/>
      <c r="F114" s="98"/>
      <c r="G114" s="98"/>
      <c r="H114" s="98"/>
      <c r="I114" s="46"/>
      <c r="J114" s="61"/>
    </row>
    <row r="115" spans="1:10" ht="12.75">
      <c r="A115" s="47"/>
      <c r="B115" s="43"/>
      <c r="C115" s="58"/>
      <c r="D115" s="98"/>
      <c r="E115" s="98"/>
      <c r="F115" s="98"/>
      <c r="G115" s="98"/>
      <c r="H115" s="98"/>
      <c r="I115" s="46"/>
      <c r="J115" s="61"/>
    </row>
    <row r="116" spans="1:10" ht="12.75">
      <c r="A116" s="47"/>
      <c r="B116" s="43"/>
      <c r="C116" s="58"/>
      <c r="D116" s="98"/>
      <c r="E116" s="98"/>
      <c r="F116" s="98"/>
      <c r="G116" s="98"/>
      <c r="H116" s="98"/>
      <c r="I116" s="46"/>
      <c r="J116" s="61"/>
    </row>
    <row r="117" spans="1:10" ht="12.75">
      <c r="A117" s="47"/>
      <c r="B117" s="43"/>
      <c r="C117" s="58"/>
      <c r="D117" s="98"/>
      <c r="E117" s="98"/>
      <c r="F117" s="98"/>
      <c r="G117" s="98"/>
      <c r="H117" s="98"/>
      <c r="I117" s="46"/>
      <c r="J117" s="61"/>
    </row>
    <row r="118" spans="1:10" ht="12.75">
      <c r="A118" s="47"/>
      <c r="B118" s="43"/>
      <c r="C118" s="58"/>
      <c r="D118" s="98"/>
      <c r="E118" s="98"/>
      <c r="F118" s="98"/>
      <c r="G118" s="98"/>
      <c r="H118" s="98"/>
      <c r="I118" s="46"/>
      <c r="J118" s="61"/>
    </row>
    <row r="119" spans="1:10" ht="12.75">
      <c r="A119" s="47"/>
      <c r="B119" s="43"/>
      <c r="C119" s="58"/>
      <c r="D119" s="98"/>
      <c r="E119" s="98"/>
      <c r="F119" s="98"/>
      <c r="G119" s="98"/>
      <c r="H119" s="98"/>
      <c r="I119" s="46"/>
      <c r="J119" s="61"/>
    </row>
    <row r="120" spans="1:10" ht="12.75">
      <c r="A120" s="47"/>
      <c r="B120" s="43"/>
      <c r="C120" s="58"/>
      <c r="D120" s="98"/>
      <c r="E120" s="98"/>
      <c r="F120" s="98"/>
      <c r="G120" s="98"/>
      <c r="H120" s="98"/>
      <c r="I120" s="46"/>
      <c r="J120" s="61"/>
    </row>
    <row r="121" spans="1:10" ht="12.75">
      <c r="A121" s="47"/>
      <c r="B121" s="43"/>
      <c r="C121" s="58"/>
      <c r="D121" s="98"/>
      <c r="E121" s="98"/>
      <c r="F121" s="98"/>
      <c r="G121" s="98"/>
      <c r="H121" s="98"/>
      <c r="I121" s="46"/>
      <c r="J121" s="61"/>
    </row>
    <row r="122" spans="1:10" ht="12.75">
      <c r="A122" s="47"/>
      <c r="B122" s="43"/>
      <c r="C122" s="58"/>
      <c r="D122" s="98"/>
      <c r="E122" s="98"/>
      <c r="F122" s="98"/>
      <c r="G122" s="98"/>
      <c r="H122" s="98"/>
      <c r="I122" s="46"/>
      <c r="J122" s="61"/>
    </row>
    <row r="123" spans="1:10" ht="12.75">
      <c r="A123" s="47"/>
      <c r="B123" s="43"/>
      <c r="C123" s="58"/>
      <c r="D123" s="98"/>
      <c r="E123" s="98"/>
      <c r="F123" s="98"/>
      <c r="G123" s="98"/>
      <c r="H123" s="98"/>
      <c r="I123" s="46"/>
      <c r="J123" s="61"/>
    </row>
    <row r="124" spans="1:10" ht="12.75">
      <c r="A124" s="47"/>
      <c r="B124" s="43"/>
      <c r="C124" s="58"/>
      <c r="D124" s="98"/>
      <c r="E124" s="98"/>
      <c r="F124" s="98"/>
      <c r="G124" s="98"/>
      <c r="H124" s="98"/>
      <c r="I124" s="46"/>
      <c r="J124" s="61"/>
    </row>
    <row r="125" spans="1:10" ht="12.75">
      <c r="A125" s="47"/>
      <c r="B125" s="43"/>
      <c r="C125" s="58"/>
      <c r="D125" s="98"/>
      <c r="E125" s="98"/>
      <c r="F125" s="98"/>
      <c r="G125" s="98"/>
      <c r="H125" s="98"/>
      <c r="I125" s="46"/>
      <c r="J125" s="61"/>
    </row>
    <row r="126" spans="1:10" ht="12.75">
      <c r="A126" s="47"/>
      <c r="B126" s="43"/>
      <c r="C126" s="58"/>
      <c r="D126" s="98"/>
      <c r="E126" s="98"/>
      <c r="F126" s="98"/>
      <c r="G126" s="98"/>
      <c r="H126" s="98"/>
      <c r="I126" s="46"/>
      <c r="J126" s="61"/>
    </row>
    <row r="127" spans="1:10" ht="12.75">
      <c r="A127" s="47"/>
      <c r="B127" s="43"/>
      <c r="C127" s="58"/>
      <c r="D127" s="98"/>
      <c r="E127" s="98"/>
      <c r="F127" s="98"/>
      <c r="G127" s="98"/>
      <c r="H127" s="98"/>
      <c r="I127" s="46"/>
      <c r="J127" s="61"/>
    </row>
    <row r="128" spans="1:10" ht="12.75">
      <c r="A128" s="47"/>
      <c r="B128" s="43"/>
      <c r="C128" s="58"/>
      <c r="D128" s="98"/>
      <c r="E128" s="98"/>
      <c r="F128" s="98"/>
      <c r="G128" s="98"/>
      <c r="H128" s="98"/>
      <c r="I128" s="46"/>
      <c r="J128" s="61"/>
    </row>
    <row r="129" spans="1:10" ht="12.75">
      <c r="A129" s="47"/>
      <c r="B129" s="43"/>
      <c r="C129" s="58"/>
      <c r="D129" s="98"/>
      <c r="E129" s="98"/>
      <c r="F129" s="98"/>
      <c r="G129" s="98"/>
      <c r="H129" s="98"/>
      <c r="I129" s="46"/>
      <c r="J129" s="61"/>
    </row>
    <row r="130" spans="1:10" ht="12.75">
      <c r="A130" s="47"/>
      <c r="B130" s="43"/>
      <c r="C130" s="58"/>
      <c r="D130" s="98"/>
      <c r="E130" s="98"/>
      <c r="F130" s="98"/>
      <c r="G130" s="98"/>
      <c r="H130" s="98"/>
      <c r="I130" s="46"/>
      <c r="J130" s="61"/>
    </row>
    <row r="131" spans="1:10" ht="12.75">
      <c r="A131" s="47"/>
      <c r="B131" s="43"/>
      <c r="C131" s="58"/>
      <c r="D131" s="98"/>
      <c r="E131" s="98"/>
      <c r="F131" s="98"/>
      <c r="G131" s="98"/>
      <c r="H131" s="98"/>
      <c r="I131" s="46"/>
      <c r="J131" s="61"/>
    </row>
    <row r="132" spans="1:10" ht="12.75">
      <c r="A132" s="47"/>
      <c r="B132" s="43"/>
      <c r="C132" s="58"/>
      <c r="D132" s="98"/>
      <c r="E132" s="98"/>
      <c r="F132" s="98"/>
      <c r="G132" s="98"/>
      <c r="H132" s="98"/>
      <c r="I132" s="46"/>
      <c r="J132" s="61"/>
    </row>
    <row r="133" spans="1:10" ht="12.75">
      <c r="A133" s="47"/>
      <c r="B133" s="43"/>
      <c r="C133" s="58"/>
      <c r="D133" s="98"/>
      <c r="E133" s="98"/>
      <c r="F133" s="98"/>
      <c r="G133" s="98"/>
      <c r="H133" s="98"/>
      <c r="I133" s="46"/>
      <c r="J133" s="61"/>
    </row>
    <row r="134" spans="1:10" ht="12.75">
      <c r="A134" s="47"/>
      <c r="B134" s="43"/>
      <c r="C134" s="58"/>
      <c r="D134" s="98"/>
      <c r="E134" s="98"/>
      <c r="F134" s="98"/>
      <c r="G134" s="98"/>
      <c r="H134" s="98"/>
      <c r="I134" s="46"/>
      <c r="J134" s="61"/>
    </row>
    <row r="135" spans="1:10" ht="12.75">
      <c r="A135" s="47"/>
      <c r="B135" s="43"/>
      <c r="C135" s="58"/>
      <c r="D135" s="98"/>
      <c r="E135" s="98"/>
      <c r="F135" s="98"/>
      <c r="G135" s="98"/>
      <c r="H135" s="98"/>
      <c r="I135" s="46"/>
      <c r="J135" s="61"/>
    </row>
    <row r="136" spans="1:10" ht="12.75">
      <c r="A136" s="47"/>
      <c r="B136" s="43"/>
      <c r="C136" s="58"/>
      <c r="D136" s="98"/>
      <c r="E136" s="98"/>
      <c r="F136" s="98"/>
      <c r="G136" s="98"/>
      <c r="H136" s="98"/>
      <c r="I136" s="46"/>
      <c r="J136" s="61"/>
    </row>
    <row r="137" spans="1:10" ht="12.75">
      <c r="A137" s="47"/>
      <c r="B137" s="43"/>
      <c r="C137" s="58"/>
      <c r="D137" s="98"/>
      <c r="E137" s="98"/>
      <c r="F137" s="98"/>
      <c r="G137" s="98"/>
      <c r="H137" s="98"/>
      <c r="I137" s="46"/>
      <c r="J137" s="61"/>
    </row>
    <row r="138" spans="1:10" ht="12.75">
      <c r="A138" s="47"/>
      <c r="B138" s="43"/>
      <c r="C138" s="58"/>
      <c r="D138" s="98"/>
      <c r="E138" s="98"/>
      <c r="F138" s="98"/>
      <c r="G138" s="98"/>
      <c r="H138" s="98"/>
      <c r="I138" s="46"/>
      <c r="J138" s="61"/>
    </row>
    <row r="139" spans="1:10" ht="12.75">
      <c r="A139" s="47"/>
      <c r="B139" s="43"/>
      <c r="C139" s="58"/>
      <c r="D139" s="98"/>
      <c r="E139" s="98"/>
      <c r="F139" s="98"/>
      <c r="G139" s="98"/>
      <c r="H139" s="98"/>
      <c r="I139" s="46"/>
      <c r="J139" s="61"/>
    </row>
    <row r="140" spans="1:10" ht="12.75">
      <c r="A140" s="47"/>
      <c r="B140" s="43"/>
      <c r="C140" s="58"/>
      <c r="D140" s="98"/>
      <c r="E140" s="98"/>
      <c r="F140" s="98"/>
      <c r="G140" s="98"/>
      <c r="H140" s="98"/>
      <c r="I140" s="46"/>
      <c r="J140" s="61"/>
    </row>
    <row r="141" spans="1:10" ht="12.75">
      <c r="A141" s="47"/>
      <c r="B141" s="43"/>
      <c r="C141" s="58"/>
      <c r="D141" s="98"/>
      <c r="E141" s="98"/>
      <c r="F141" s="98"/>
      <c r="G141" s="98"/>
      <c r="H141" s="98"/>
      <c r="I141" s="46"/>
      <c r="J141" s="61"/>
    </row>
    <row r="142" spans="1:10" ht="12.75">
      <c r="A142" s="47"/>
      <c r="B142" s="43"/>
      <c r="C142" s="58"/>
      <c r="D142" s="98"/>
      <c r="E142" s="98"/>
      <c r="F142" s="98"/>
      <c r="G142" s="98"/>
      <c r="H142" s="98"/>
      <c r="I142" s="46"/>
      <c r="J142" s="61"/>
    </row>
    <row r="143" spans="1:10" ht="12.75">
      <c r="A143" s="47"/>
      <c r="B143" s="43"/>
      <c r="C143" s="58"/>
      <c r="D143" s="98"/>
      <c r="E143" s="98"/>
      <c r="F143" s="98"/>
      <c r="G143" s="98"/>
      <c r="H143" s="98"/>
      <c r="I143" s="46"/>
      <c r="J143" s="61"/>
    </row>
    <row r="144" spans="1:10" ht="12.75">
      <c r="A144" s="47"/>
      <c r="B144" s="43"/>
      <c r="C144" s="58"/>
      <c r="D144" s="98"/>
      <c r="E144" s="98"/>
      <c r="F144" s="98"/>
      <c r="G144" s="98"/>
      <c r="H144" s="98"/>
      <c r="I144" s="46"/>
      <c r="J144" s="61"/>
    </row>
    <row r="145" spans="1:10" ht="12.75">
      <c r="A145" s="47"/>
      <c r="B145" s="43"/>
      <c r="C145" s="58"/>
      <c r="D145" s="98"/>
      <c r="E145" s="98"/>
      <c r="F145" s="98"/>
      <c r="G145" s="98"/>
      <c r="H145" s="98"/>
      <c r="I145" s="46"/>
      <c r="J145" s="61"/>
    </row>
    <row r="146" spans="1:10" ht="12.75">
      <c r="A146" s="47"/>
      <c r="B146" s="43"/>
      <c r="C146" s="58"/>
      <c r="D146" s="98"/>
      <c r="E146" s="98"/>
      <c r="F146" s="98"/>
      <c r="G146" s="98"/>
      <c r="H146" s="98"/>
      <c r="I146" s="46"/>
      <c r="J146" s="61"/>
    </row>
    <row r="147" spans="1:10" ht="12.75">
      <c r="A147" s="47"/>
      <c r="B147" s="43"/>
      <c r="C147" s="58"/>
      <c r="D147" s="98"/>
      <c r="E147" s="98"/>
      <c r="F147" s="98"/>
      <c r="G147" s="98"/>
      <c r="H147" s="98"/>
      <c r="I147" s="46"/>
      <c r="J147" s="61"/>
    </row>
    <row r="148" spans="1:10" ht="12.75">
      <c r="A148" s="47"/>
      <c r="B148" s="43"/>
      <c r="C148" s="58"/>
      <c r="D148" s="98"/>
      <c r="E148" s="98"/>
      <c r="F148" s="98"/>
      <c r="G148" s="98"/>
      <c r="H148" s="98"/>
      <c r="I148" s="46"/>
      <c r="J148" s="61"/>
    </row>
    <row r="149" spans="1:10" ht="12.75">
      <c r="A149" s="47"/>
      <c r="B149" s="43"/>
      <c r="C149" s="58"/>
      <c r="D149" s="98"/>
      <c r="E149" s="98"/>
      <c r="F149" s="98"/>
      <c r="G149" s="98"/>
      <c r="H149" s="98"/>
      <c r="I149" s="46"/>
      <c r="J149" s="61"/>
    </row>
    <row r="150" spans="1:10" ht="12.75">
      <c r="A150" s="47"/>
      <c r="B150" s="43"/>
      <c r="C150" s="58"/>
      <c r="D150" s="98"/>
      <c r="E150" s="98"/>
      <c r="F150" s="98"/>
      <c r="G150" s="98"/>
      <c r="H150" s="98"/>
      <c r="I150" s="46"/>
      <c r="J150" s="61"/>
    </row>
    <row r="151" spans="1:10" ht="12.75">
      <c r="A151" s="47"/>
      <c r="B151" s="43"/>
      <c r="C151" s="58"/>
      <c r="D151" s="98"/>
      <c r="E151" s="98"/>
      <c r="F151" s="98"/>
      <c r="G151" s="98"/>
      <c r="H151" s="98"/>
      <c r="I151" s="46"/>
      <c r="J151" s="61"/>
    </row>
    <row r="152" spans="1:10" ht="12.75">
      <c r="A152" s="47"/>
      <c r="B152" s="43"/>
      <c r="C152" s="58"/>
      <c r="D152" s="98"/>
      <c r="E152" s="98"/>
      <c r="F152" s="98"/>
      <c r="G152" s="98"/>
      <c r="H152" s="98"/>
      <c r="I152" s="46"/>
      <c r="J152" s="61"/>
    </row>
    <row r="153" spans="1:10" ht="12.75">
      <c r="A153" s="47"/>
      <c r="B153" s="43"/>
      <c r="C153" s="58"/>
      <c r="D153" s="98"/>
      <c r="E153" s="98"/>
      <c r="F153" s="98"/>
      <c r="G153" s="98"/>
      <c r="H153" s="98"/>
      <c r="I153" s="46"/>
      <c r="J153" s="61"/>
    </row>
    <row r="154" spans="1:10" ht="12.75">
      <c r="A154" s="47"/>
      <c r="B154" s="43"/>
      <c r="C154" s="58"/>
      <c r="D154" s="98"/>
      <c r="E154" s="98"/>
      <c r="F154" s="98"/>
      <c r="G154" s="98"/>
      <c r="H154" s="98"/>
      <c r="I154" s="46"/>
      <c r="J154" s="61"/>
    </row>
    <row r="155" spans="1:10" ht="12.75">
      <c r="A155" s="47"/>
      <c r="B155" s="43"/>
      <c r="C155" s="58"/>
      <c r="D155" s="98"/>
      <c r="E155" s="98"/>
      <c r="F155" s="98"/>
      <c r="G155" s="98"/>
      <c r="H155" s="98"/>
      <c r="I155" s="46"/>
      <c r="J155" s="61"/>
    </row>
    <row r="156" spans="1:10" ht="12.75">
      <c r="A156" s="47"/>
      <c r="B156" s="43"/>
      <c r="C156" s="58"/>
      <c r="D156" s="98"/>
      <c r="E156" s="98"/>
      <c r="F156" s="98"/>
      <c r="G156" s="98"/>
      <c r="H156" s="98"/>
      <c r="I156" s="46"/>
      <c r="J156" s="61"/>
    </row>
    <row r="157" spans="1:10" ht="12.75">
      <c r="A157" s="47"/>
      <c r="B157" s="43"/>
      <c r="C157" s="58"/>
      <c r="D157" s="98"/>
      <c r="E157" s="98"/>
      <c r="F157" s="98"/>
      <c r="G157" s="98"/>
      <c r="H157" s="98"/>
      <c r="I157" s="46"/>
      <c r="J157" s="61"/>
    </row>
    <row r="158" spans="1:10" ht="12.75">
      <c r="A158" s="47"/>
      <c r="B158" s="43"/>
      <c r="C158" s="58"/>
      <c r="D158" s="98"/>
      <c r="E158" s="98"/>
      <c r="F158" s="98"/>
      <c r="G158" s="98"/>
      <c r="H158" s="98"/>
      <c r="I158" s="46"/>
      <c r="J158" s="61"/>
    </row>
    <row r="159" spans="1:10" ht="12.75">
      <c r="A159" s="47"/>
      <c r="B159" s="43"/>
      <c r="C159" s="58"/>
      <c r="D159" s="98"/>
      <c r="E159" s="98"/>
      <c r="F159" s="98"/>
      <c r="G159" s="98"/>
      <c r="H159" s="98"/>
      <c r="I159" s="46"/>
      <c r="J159" s="61"/>
    </row>
    <row r="160" spans="1:10" ht="12.75">
      <c r="A160" s="47"/>
      <c r="B160" s="43"/>
      <c r="C160" s="58"/>
      <c r="D160" s="98"/>
      <c r="E160" s="98"/>
      <c r="F160" s="98"/>
      <c r="G160" s="98"/>
      <c r="H160" s="98"/>
      <c r="I160" s="46"/>
      <c r="J160" s="61"/>
    </row>
    <row r="161" spans="1:10" ht="12.75">
      <c r="A161" s="47"/>
      <c r="B161" s="43"/>
      <c r="C161" s="58"/>
      <c r="D161" s="98"/>
      <c r="E161" s="98"/>
      <c r="F161" s="98"/>
      <c r="G161" s="98"/>
      <c r="H161" s="98"/>
      <c r="I161" s="46"/>
      <c r="J161" s="61"/>
    </row>
    <row r="162" spans="1:10" ht="12.75">
      <c r="A162" s="47"/>
      <c r="B162" s="43"/>
      <c r="C162" s="58"/>
      <c r="D162" s="98"/>
      <c r="E162" s="98"/>
      <c r="F162" s="98"/>
      <c r="G162" s="98"/>
      <c r="H162" s="98"/>
      <c r="I162" s="46"/>
      <c r="J162" s="61"/>
    </row>
    <row r="163" spans="1:10" ht="12.75">
      <c r="A163" s="47"/>
      <c r="B163" s="43"/>
      <c r="C163" s="58"/>
      <c r="D163" s="98"/>
      <c r="E163" s="98"/>
      <c r="F163" s="98"/>
      <c r="G163" s="98"/>
      <c r="H163" s="98"/>
      <c r="I163" s="46"/>
      <c r="J163" s="61"/>
    </row>
    <row r="164" spans="1:10" ht="12.75">
      <c r="A164" s="47"/>
      <c r="B164" s="43"/>
      <c r="C164" s="58"/>
      <c r="D164" s="98"/>
      <c r="E164" s="98"/>
      <c r="F164" s="98"/>
      <c r="G164" s="98"/>
      <c r="H164" s="98"/>
      <c r="I164" s="46"/>
      <c r="J164" s="61"/>
    </row>
    <row r="165" spans="1:10" ht="12.75">
      <c r="A165" s="47"/>
      <c r="B165" s="43"/>
      <c r="C165" s="58"/>
      <c r="D165" s="98"/>
      <c r="E165" s="98"/>
      <c r="F165" s="98"/>
      <c r="G165" s="98"/>
      <c r="H165" s="98"/>
      <c r="I165" s="46"/>
      <c r="J165" s="61"/>
    </row>
    <row r="166" spans="1:10" ht="12.75">
      <c r="A166" s="47"/>
      <c r="B166" s="43"/>
      <c r="C166" s="58"/>
      <c r="D166" s="98"/>
      <c r="E166" s="98"/>
      <c r="F166" s="98"/>
      <c r="G166" s="98"/>
      <c r="H166" s="98"/>
      <c r="I166" s="46"/>
      <c r="J166" s="61"/>
    </row>
    <row r="167" spans="1:10" ht="12.75">
      <c r="A167" s="47"/>
      <c r="B167" s="43"/>
      <c r="C167" s="58"/>
      <c r="D167" s="98"/>
      <c r="E167" s="98"/>
      <c r="F167" s="98"/>
      <c r="G167" s="98"/>
      <c r="H167" s="98"/>
      <c r="I167" s="46"/>
      <c r="J167" s="61"/>
    </row>
    <row r="168" spans="1:10" ht="12.75">
      <c r="A168" s="47"/>
      <c r="B168" s="43"/>
      <c r="C168" s="58"/>
      <c r="D168" s="98"/>
      <c r="E168" s="98"/>
      <c r="F168" s="98"/>
      <c r="G168" s="98"/>
      <c r="H168" s="98"/>
      <c r="I168" s="46"/>
      <c r="J168" s="61"/>
    </row>
    <row r="169" spans="1:10" ht="12.75">
      <c r="A169" s="47"/>
      <c r="B169" s="43"/>
      <c r="C169" s="58"/>
      <c r="D169" s="98"/>
      <c r="E169" s="98"/>
      <c r="F169" s="98"/>
      <c r="G169" s="98"/>
      <c r="H169" s="98"/>
      <c r="I169" s="46"/>
      <c r="J169" s="61"/>
    </row>
    <row r="170" spans="1:10" ht="12.75">
      <c r="A170" s="47"/>
      <c r="B170" s="43"/>
      <c r="C170" s="58"/>
      <c r="D170" s="98"/>
      <c r="E170" s="98"/>
      <c r="F170" s="98"/>
      <c r="G170" s="98"/>
      <c r="H170" s="98"/>
      <c r="I170" s="46"/>
      <c r="J170" s="61"/>
    </row>
    <row r="171" spans="1:10" ht="12.75">
      <c r="A171" s="47"/>
      <c r="B171" s="43"/>
      <c r="C171" s="58"/>
      <c r="D171" s="98"/>
      <c r="E171" s="98"/>
      <c r="F171" s="98"/>
      <c r="G171" s="98"/>
      <c r="H171" s="98"/>
      <c r="I171" s="46"/>
      <c r="J171" s="61"/>
    </row>
    <row r="172" spans="1:10" ht="12.75">
      <c r="A172" s="47"/>
      <c r="B172" s="43"/>
      <c r="C172" s="58"/>
      <c r="D172" s="98"/>
      <c r="E172" s="98"/>
      <c r="F172" s="98"/>
      <c r="G172" s="98"/>
      <c r="H172" s="98"/>
      <c r="I172" s="46"/>
      <c r="J172" s="61"/>
    </row>
    <row r="173" spans="1:10" ht="12.75">
      <c r="A173" s="47"/>
      <c r="B173" s="43"/>
      <c r="C173" s="58"/>
      <c r="D173" s="98"/>
      <c r="E173" s="98"/>
      <c r="F173" s="98"/>
      <c r="G173" s="98"/>
      <c r="H173" s="98"/>
      <c r="I173" s="46"/>
      <c r="J173" s="61"/>
    </row>
    <row r="174" spans="1:10" ht="12.75">
      <c r="A174" s="47"/>
      <c r="B174" s="43"/>
      <c r="C174" s="58"/>
      <c r="D174" s="98"/>
      <c r="E174" s="98"/>
      <c r="F174" s="98"/>
      <c r="G174" s="98"/>
      <c r="H174" s="98"/>
      <c r="I174" s="46"/>
      <c r="J174" s="61"/>
    </row>
    <row r="175" spans="1:10" ht="12.75">
      <c r="A175" s="47"/>
      <c r="B175" s="43"/>
      <c r="C175" s="58"/>
      <c r="D175" s="98"/>
      <c r="E175" s="98"/>
      <c r="F175" s="98"/>
      <c r="G175" s="98"/>
      <c r="H175" s="98"/>
      <c r="I175" s="46"/>
      <c r="J175" s="61"/>
    </row>
    <row r="176" spans="1:10" ht="12.75">
      <c r="A176" s="47"/>
      <c r="B176" s="43"/>
      <c r="C176" s="58"/>
      <c r="D176" s="98"/>
      <c r="E176" s="98"/>
      <c r="F176" s="98"/>
      <c r="G176" s="98"/>
      <c r="H176" s="98"/>
      <c r="I176" s="46"/>
      <c r="J176" s="61"/>
    </row>
    <row r="177" spans="1:10" ht="12.75">
      <c r="A177" s="47"/>
      <c r="B177" s="43"/>
      <c r="C177" s="58"/>
      <c r="D177" s="98"/>
      <c r="E177" s="98"/>
      <c r="F177" s="98"/>
      <c r="G177" s="98"/>
      <c r="H177" s="98"/>
      <c r="I177" s="46"/>
      <c r="J177" s="61"/>
    </row>
    <row r="178" spans="1:10" ht="12.75">
      <c r="A178" s="47"/>
      <c r="B178" s="43"/>
      <c r="C178" s="58"/>
      <c r="D178" s="98"/>
      <c r="E178" s="98"/>
      <c r="F178" s="98"/>
      <c r="G178" s="98"/>
      <c r="H178" s="98"/>
      <c r="I178" s="46"/>
      <c r="J178" s="61"/>
    </row>
    <row r="179" spans="1:10" ht="12.75">
      <c r="A179" s="47"/>
      <c r="B179" s="43"/>
      <c r="C179" s="58"/>
      <c r="D179" s="98"/>
      <c r="E179" s="98"/>
      <c r="F179" s="98"/>
      <c r="G179" s="98"/>
      <c r="H179" s="98"/>
      <c r="I179" s="46"/>
      <c r="J179" s="61"/>
    </row>
    <row r="180" spans="1:10" ht="12.75">
      <c r="A180" s="47"/>
      <c r="B180" s="43"/>
      <c r="C180" s="58"/>
      <c r="D180" s="98"/>
      <c r="E180" s="98"/>
      <c r="F180" s="98"/>
      <c r="G180" s="98"/>
      <c r="H180" s="98"/>
      <c r="I180" s="46"/>
      <c r="J180" s="61"/>
    </row>
    <row r="181" spans="1:10" ht="12.75">
      <c r="A181" s="47"/>
      <c r="B181" s="43"/>
      <c r="C181" s="58"/>
      <c r="D181" s="98"/>
      <c r="E181" s="98"/>
      <c r="F181" s="98"/>
      <c r="G181" s="98"/>
      <c r="H181" s="98"/>
      <c r="I181" s="46"/>
      <c r="J181" s="61"/>
    </row>
    <row r="182" spans="1:10" ht="12.75">
      <c r="A182" s="47"/>
      <c r="B182" s="43"/>
      <c r="C182" s="58"/>
      <c r="D182" s="98"/>
      <c r="E182" s="98"/>
      <c r="F182" s="98"/>
      <c r="G182" s="98"/>
      <c r="H182" s="98"/>
      <c r="I182" s="46"/>
      <c r="J182" s="61"/>
    </row>
    <row r="183" spans="1:10" ht="12.75">
      <c r="A183" s="47"/>
      <c r="B183" s="43"/>
      <c r="C183" s="58"/>
      <c r="D183" s="98"/>
      <c r="E183" s="98"/>
      <c r="F183" s="98"/>
      <c r="G183" s="98"/>
      <c r="H183" s="98"/>
      <c r="I183" s="46"/>
      <c r="J183" s="61"/>
    </row>
    <row r="184" spans="1:10" ht="12.75">
      <c r="A184" s="47"/>
      <c r="B184" s="43"/>
      <c r="C184" s="58"/>
      <c r="D184" s="98"/>
      <c r="E184" s="98"/>
      <c r="F184" s="98"/>
      <c r="G184" s="98"/>
      <c r="H184" s="98"/>
      <c r="I184" s="46"/>
      <c r="J184" s="61"/>
    </row>
    <row r="185" spans="1:10" ht="12.75">
      <c r="A185" s="47"/>
      <c r="B185" s="43"/>
      <c r="C185" s="58"/>
      <c r="D185" s="98"/>
      <c r="E185" s="98"/>
      <c r="F185" s="98"/>
      <c r="G185" s="98"/>
      <c r="H185" s="98"/>
      <c r="I185" s="46"/>
      <c r="J185" s="61"/>
    </row>
    <row r="186" spans="1:10" ht="12.75">
      <c r="A186" s="47"/>
      <c r="B186" s="43"/>
      <c r="C186" s="58"/>
      <c r="D186" s="98"/>
      <c r="E186" s="98"/>
      <c r="F186" s="98"/>
      <c r="G186" s="98"/>
      <c r="H186" s="98"/>
      <c r="I186" s="46"/>
      <c r="J186" s="61"/>
    </row>
    <row r="187" spans="1:10" ht="12.75">
      <c r="A187" s="47"/>
      <c r="B187" s="43"/>
      <c r="C187" s="58"/>
      <c r="D187" s="98"/>
      <c r="E187" s="98"/>
      <c r="F187" s="98"/>
      <c r="G187" s="98"/>
      <c r="H187" s="98"/>
      <c r="I187" s="46"/>
      <c r="J187" s="61"/>
    </row>
    <row r="188" spans="1:10" ht="12.75">
      <c r="A188" s="47"/>
      <c r="B188" s="43"/>
      <c r="C188" s="58"/>
      <c r="D188" s="98"/>
      <c r="E188" s="98"/>
      <c r="F188" s="98"/>
      <c r="G188" s="98"/>
      <c r="H188" s="98"/>
      <c r="I188" s="46"/>
      <c r="J188" s="61"/>
    </row>
    <row r="189" spans="1:10" ht="12.75">
      <c r="A189" s="47"/>
      <c r="B189" s="43"/>
      <c r="C189" s="58"/>
      <c r="D189" s="98"/>
      <c r="E189" s="98"/>
      <c r="F189" s="98"/>
      <c r="G189" s="98"/>
      <c r="H189" s="98"/>
      <c r="I189" s="46"/>
      <c r="J189" s="61"/>
    </row>
    <row r="190" spans="1:10" ht="12.75">
      <c r="A190" s="47"/>
      <c r="B190" s="43"/>
      <c r="C190" s="58"/>
      <c r="D190" s="98"/>
      <c r="E190" s="98"/>
      <c r="F190" s="98"/>
      <c r="G190" s="98"/>
      <c r="H190" s="98"/>
      <c r="I190" s="46"/>
      <c r="J190" s="61"/>
    </row>
    <row r="191" spans="1:10" ht="12.75">
      <c r="A191" s="47"/>
      <c r="B191" s="43"/>
      <c r="C191" s="58"/>
      <c r="D191" s="98"/>
      <c r="E191" s="98"/>
      <c r="F191" s="98"/>
      <c r="G191" s="98"/>
      <c r="H191" s="98"/>
      <c r="I191" s="46"/>
      <c r="J191" s="61"/>
    </row>
    <row r="192" spans="1:10" ht="12.75">
      <c r="A192" s="47"/>
      <c r="B192" s="43"/>
      <c r="C192" s="58"/>
      <c r="D192" s="98"/>
      <c r="E192" s="98"/>
      <c r="F192" s="98"/>
      <c r="G192" s="98"/>
      <c r="H192" s="98"/>
      <c r="I192" s="46"/>
      <c r="J192" s="61"/>
    </row>
    <row r="193" spans="1:10" ht="12.75">
      <c r="A193" s="47"/>
      <c r="B193" s="43"/>
      <c r="C193" s="58"/>
      <c r="D193" s="98"/>
      <c r="E193" s="98"/>
      <c r="F193" s="98"/>
      <c r="G193" s="98"/>
      <c r="H193" s="98"/>
      <c r="I193" s="46"/>
      <c r="J193" s="61"/>
    </row>
    <row r="194" spans="1:10" ht="12.75">
      <c r="A194" s="47"/>
      <c r="B194" s="43"/>
      <c r="C194" s="58"/>
      <c r="D194" s="98"/>
      <c r="E194" s="98"/>
      <c r="F194" s="98"/>
      <c r="G194" s="98"/>
      <c r="H194" s="98"/>
      <c r="I194" s="46"/>
      <c r="J194" s="61"/>
    </row>
    <row r="195" spans="1:10" ht="12.75">
      <c r="A195" s="47"/>
      <c r="B195" s="43"/>
      <c r="C195" s="58"/>
      <c r="D195" s="98"/>
      <c r="E195" s="98"/>
      <c r="F195" s="98"/>
      <c r="G195" s="98"/>
      <c r="H195" s="98"/>
      <c r="I195" s="46"/>
      <c r="J195" s="61"/>
    </row>
    <row r="196" spans="1:10" ht="12.75">
      <c r="A196" s="47"/>
      <c r="B196" s="43"/>
      <c r="C196" s="58"/>
      <c r="D196" s="98"/>
      <c r="E196" s="98"/>
      <c r="F196" s="98"/>
      <c r="G196" s="98"/>
      <c r="H196" s="98"/>
      <c r="I196" s="46"/>
      <c r="J196" s="61"/>
    </row>
    <row r="197" spans="1:10" ht="12.75">
      <c r="A197" s="47"/>
      <c r="B197" s="43"/>
      <c r="C197" s="58"/>
      <c r="D197" s="98"/>
      <c r="E197" s="98"/>
      <c r="F197" s="98"/>
      <c r="G197" s="98"/>
      <c r="H197" s="98"/>
      <c r="I197" s="46"/>
      <c r="J197" s="61"/>
    </row>
    <row r="198" spans="1:10" ht="12.75">
      <c r="A198" s="47"/>
      <c r="B198" s="43"/>
      <c r="C198" s="58"/>
      <c r="D198" s="98"/>
      <c r="E198" s="98"/>
      <c r="F198" s="98"/>
      <c r="G198" s="98"/>
      <c r="H198" s="98"/>
      <c r="I198" s="46"/>
      <c r="J198" s="61"/>
    </row>
    <row r="199" spans="1:10" ht="12.75">
      <c r="A199" s="47"/>
      <c r="B199" s="43"/>
      <c r="C199" s="58"/>
      <c r="D199" s="98"/>
      <c r="E199" s="98"/>
      <c r="F199" s="98"/>
      <c r="G199" s="98"/>
      <c r="H199" s="98"/>
      <c r="I199" s="46"/>
      <c r="J199" s="61"/>
    </row>
    <row r="200" spans="1:10" ht="12.75">
      <c r="A200" s="47"/>
      <c r="B200" s="43"/>
      <c r="C200" s="58"/>
      <c r="D200" s="98"/>
      <c r="E200" s="98"/>
      <c r="F200" s="98"/>
      <c r="G200" s="98"/>
      <c r="H200" s="98"/>
      <c r="I200" s="46"/>
      <c r="J200" s="61"/>
    </row>
    <row r="201" spans="1:10" ht="12.75">
      <c r="A201" s="47"/>
      <c r="B201" s="43"/>
      <c r="C201" s="58"/>
      <c r="D201" s="98"/>
      <c r="E201" s="98"/>
      <c r="F201" s="98"/>
      <c r="G201" s="98"/>
      <c r="H201" s="98"/>
      <c r="I201" s="46"/>
      <c r="J201" s="61"/>
    </row>
    <row r="202" spans="1:10" ht="12.75">
      <c r="A202" s="47"/>
      <c r="B202" s="43"/>
      <c r="C202" s="58"/>
      <c r="D202" s="98"/>
      <c r="E202" s="98"/>
      <c r="F202" s="98"/>
      <c r="G202" s="98"/>
      <c r="H202" s="98"/>
      <c r="I202" s="46"/>
      <c r="J202" s="61"/>
    </row>
    <row r="203" spans="1:10" ht="12.75">
      <c r="A203" s="47"/>
      <c r="B203" s="43"/>
      <c r="C203" s="58"/>
      <c r="D203" s="98"/>
      <c r="E203" s="98"/>
      <c r="F203" s="98"/>
      <c r="G203" s="98"/>
      <c r="H203" s="98"/>
      <c r="I203" s="46"/>
      <c r="J203" s="61"/>
    </row>
    <row r="204" spans="1:10" ht="12.75">
      <c r="A204" s="47"/>
      <c r="B204" s="43"/>
      <c r="C204" s="58"/>
      <c r="D204" s="98"/>
      <c r="E204" s="98"/>
      <c r="F204" s="98"/>
      <c r="G204" s="98"/>
      <c r="H204" s="98"/>
      <c r="I204" s="46"/>
      <c r="J204" s="61"/>
    </row>
    <row r="205" spans="1:10" ht="12.75">
      <c r="A205" s="47"/>
      <c r="B205" s="43"/>
      <c r="C205" s="58"/>
      <c r="D205" s="98"/>
      <c r="E205" s="98"/>
      <c r="F205" s="98"/>
      <c r="G205" s="98"/>
      <c r="H205" s="98"/>
      <c r="I205" s="46"/>
      <c r="J205" s="61"/>
    </row>
    <row r="206" spans="1:10" ht="12.75">
      <c r="A206" s="47"/>
      <c r="B206" s="43"/>
      <c r="C206" s="58"/>
      <c r="D206" s="98"/>
      <c r="E206" s="98"/>
      <c r="F206" s="98"/>
      <c r="G206" s="98"/>
      <c r="H206" s="98"/>
      <c r="I206" s="46"/>
      <c r="J206" s="61"/>
    </row>
    <row r="207" spans="1:10" ht="12.75">
      <c r="A207" s="47"/>
      <c r="B207" s="43"/>
      <c r="C207" s="58"/>
      <c r="D207" s="98"/>
      <c r="E207" s="98"/>
      <c r="F207" s="98"/>
      <c r="G207" s="98"/>
      <c r="H207" s="98"/>
      <c r="I207" s="46"/>
      <c r="J207" s="61"/>
    </row>
    <row r="208" spans="1:10" ht="12.75">
      <c r="A208" s="47"/>
      <c r="B208" s="43"/>
      <c r="C208" s="58"/>
      <c r="D208" s="98"/>
      <c r="E208" s="98"/>
      <c r="F208" s="98"/>
      <c r="G208" s="98"/>
      <c r="H208" s="98"/>
      <c r="I208" s="46"/>
      <c r="J208" s="61"/>
    </row>
    <row r="209" spans="1:10" ht="12.75">
      <c r="A209" s="47"/>
      <c r="B209" s="43"/>
      <c r="C209" s="58"/>
      <c r="D209" s="98"/>
      <c r="E209" s="98"/>
      <c r="F209" s="98"/>
      <c r="G209" s="98"/>
      <c r="H209" s="98"/>
      <c r="I209" s="46"/>
      <c r="J209" s="61"/>
    </row>
    <row r="210" spans="1:10" ht="12.75">
      <c r="A210" s="47"/>
      <c r="B210" s="43"/>
      <c r="C210" s="58"/>
      <c r="D210" s="98"/>
      <c r="E210" s="98"/>
      <c r="F210" s="98"/>
      <c r="G210" s="98"/>
      <c r="H210" s="98"/>
      <c r="I210" s="46"/>
      <c r="J210" s="61"/>
    </row>
    <row r="211" spans="1:10" ht="12.75">
      <c r="A211" s="47"/>
      <c r="B211" s="43"/>
      <c r="C211" s="58"/>
      <c r="D211" s="98"/>
      <c r="E211" s="98"/>
      <c r="F211" s="98"/>
      <c r="G211" s="98"/>
      <c r="H211" s="98"/>
      <c r="I211" s="46"/>
      <c r="J211" s="61"/>
    </row>
    <row r="212" spans="1:10" ht="12.75">
      <c r="A212" s="47"/>
      <c r="B212" s="43"/>
      <c r="C212" s="58"/>
      <c r="D212" s="98"/>
      <c r="E212" s="98"/>
      <c r="F212" s="98"/>
      <c r="G212" s="98"/>
      <c r="H212" s="98"/>
      <c r="I212" s="46"/>
      <c r="J212" s="61"/>
    </row>
    <row r="213" spans="1:10" ht="12.75">
      <c r="A213" s="47"/>
      <c r="B213" s="43"/>
      <c r="C213" s="58"/>
      <c r="D213" s="98"/>
      <c r="E213" s="98"/>
      <c r="F213" s="98"/>
      <c r="G213" s="98"/>
      <c r="H213" s="98"/>
      <c r="I213" s="46"/>
      <c r="J213" s="61"/>
    </row>
    <row r="214" spans="1:10" ht="12.75">
      <c r="A214" s="47"/>
      <c r="B214" s="43"/>
      <c r="C214" s="58"/>
      <c r="D214" s="98"/>
      <c r="E214" s="98"/>
      <c r="F214" s="98"/>
      <c r="G214" s="98"/>
      <c r="H214" s="98"/>
      <c r="I214" s="46"/>
      <c r="J214" s="61"/>
    </row>
    <row r="215" spans="1:10" ht="12.75">
      <c r="A215" s="47"/>
      <c r="B215" s="43"/>
      <c r="C215" s="58"/>
      <c r="D215" s="98"/>
      <c r="E215" s="98"/>
      <c r="F215" s="98"/>
      <c r="G215" s="98"/>
      <c r="H215" s="98"/>
      <c r="I215" s="46"/>
      <c r="J215" s="61"/>
    </row>
    <row r="216" spans="1:10" ht="12.75">
      <c r="A216" s="47"/>
      <c r="B216" s="43"/>
      <c r="C216" s="58"/>
      <c r="D216" s="98"/>
      <c r="E216" s="98"/>
      <c r="F216" s="98"/>
      <c r="G216" s="98"/>
      <c r="H216" s="98"/>
      <c r="I216" s="46"/>
      <c r="J216" s="61"/>
    </row>
    <row r="217" spans="1:10" ht="12.75">
      <c r="A217" s="47"/>
      <c r="B217" s="43"/>
      <c r="C217" s="58"/>
      <c r="D217" s="98"/>
      <c r="E217" s="98"/>
      <c r="F217" s="98"/>
      <c r="G217" s="98"/>
      <c r="H217" s="98"/>
      <c r="I217" s="46"/>
      <c r="J217" s="61"/>
    </row>
    <row r="218" spans="1:10" ht="12.75">
      <c r="A218" s="47"/>
      <c r="B218" s="43"/>
      <c r="C218" s="58"/>
      <c r="D218" s="98"/>
      <c r="E218" s="98"/>
      <c r="F218" s="98"/>
      <c r="G218" s="98"/>
      <c r="H218" s="98"/>
      <c r="I218" s="46"/>
      <c r="J218" s="61"/>
    </row>
    <row r="219" spans="1:10" ht="12.75">
      <c r="A219" s="47"/>
      <c r="B219" s="43"/>
      <c r="C219" s="58"/>
      <c r="D219" s="98"/>
      <c r="E219" s="98"/>
      <c r="F219" s="98"/>
      <c r="G219" s="98"/>
      <c r="H219" s="98"/>
      <c r="I219" s="46"/>
      <c r="J219" s="61"/>
    </row>
    <row r="220" spans="1:10" ht="12.75">
      <c r="A220" s="47"/>
      <c r="B220" s="43"/>
      <c r="C220" s="58"/>
      <c r="D220" s="98"/>
      <c r="E220" s="98"/>
      <c r="F220" s="98"/>
      <c r="G220" s="98"/>
      <c r="H220" s="98"/>
      <c r="I220" s="46"/>
      <c r="J220" s="61"/>
    </row>
    <row r="221" spans="1:10" ht="12.75">
      <c r="A221" s="47"/>
      <c r="B221" s="43"/>
      <c r="C221" s="58"/>
      <c r="D221" s="98"/>
      <c r="E221" s="98"/>
      <c r="F221" s="98"/>
      <c r="G221" s="98"/>
      <c r="H221" s="98"/>
      <c r="I221" s="46"/>
      <c r="J221" s="61"/>
    </row>
    <row r="222" spans="1:10" ht="12.75">
      <c r="A222" s="47"/>
      <c r="B222" s="43"/>
      <c r="C222" s="58"/>
      <c r="D222" s="98"/>
      <c r="E222" s="98"/>
      <c r="F222" s="98"/>
      <c r="G222" s="98"/>
      <c r="H222" s="98"/>
      <c r="I222" s="46"/>
      <c r="J222" s="61"/>
    </row>
    <row r="223" spans="1:10" ht="12.75">
      <c r="A223" s="47"/>
      <c r="B223" s="43"/>
      <c r="C223" s="58"/>
      <c r="D223" s="98"/>
      <c r="E223" s="98"/>
      <c r="F223" s="98"/>
      <c r="G223" s="98"/>
      <c r="H223" s="98"/>
      <c r="I223" s="46"/>
      <c r="J223" s="61"/>
    </row>
    <row r="224" spans="1:10" ht="12.75">
      <c r="A224" s="47"/>
      <c r="B224" s="43"/>
      <c r="C224" s="58"/>
      <c r="D224" s="98"/>
      <c r="E224" s="98"/>
      <c r="F224" s="98"/>
      <c r="G224" s="98"/>
      <c r="H224" s="98"/>
      <c r="I224" s="46"/>
      <c r="J224" s="61"/>
    </row>
    <row r="225" spans="1:10" ht="12.75">
      <c r="A225" s="47"/>
      <c r="B225" s="43"/>
      <c r="C225" s="58"/>
      <c r="D225" s="98"/>
      <c r="E225" s="98"/>
      <c r="F225" s="98"/>
      <c r="G225" s="98"/>
      <c r="H225" s="98"/>
      <c r="I225" s="46"/>
      <c r="J225" s="61"/>
    </row>
    <row r="226" spans="1:10" ht="12.75">
      <c r="A226" s="47"/>
      <c r="B226" s="43"/>
      <c r="C226" s="58"/>
      <c r="D226" s="98"/>
      <c r="E226" s="98"/>
      <c r="F226" s="98"/>
      <c r="G226" s="98"/>
      <c r="H226" s="98"/>
      <c r="I226" s="46"/>
      <c r="J226" s="61"/>
    </row>
    <row r="227" spans="1:10" ht="12.75">
      <c r="A227" s="47"/>
      <c r="B227" s="43"/>
      <c r="C227" s="44"/>
      <c r="D227" s="98"/>
      <c r="E227" s="98"/>
      <c r="F227" s="98"/>
      <c r="G227" s="98"/>
      <c r="H227" s="98"/>
      <c r="I227" s="46"/>
      <c r="J227" s="45"/>
    </row>
    <row r="228" spans="1:10" ht="12.75">
      <c r="A228" s="47"/>
      <c r="B228" s="43"/>
      <c r="C228" s="44"/>
      <c r="D228" s="98"/>
      <c r="E228" s="98"/>
      <c r="F228" s="98"/>
      <c r="G228" s="98"/>
      <c r="H228" s="98"/>
      <c r="I228" s="46"/>
      <c r="J228" s="45"/>
    </row>
    <row r="229" spans="1:10" ht="12.75">
      <c r="A229" s="47"/>
      <c r="B229" s="43"/>
      <c r="C229" s="44"/>
      <c r="D229" s="98"/>
      <c r="E229" s="98"/>
      <c r="F229" s="98"/>
      <c r="G229" s="98"/>
      <c r="H229" s="98"/>
      <c r="I229" s="46"/>
      <c r="J229" s="45"/>
    </row>
    <row r="230" spans="1:10" ht="12.75">
      <c r="A230" s="47"/>
      <c r="B230" s="43"/>
      <c r="C230" s="44"/>
      <c r="D230" s="98"/>
      <c r="E230" s="98"/>
      <c r="F230" s="98"/>
      <c r="G230" s="98"/>
      <c r="H230" s="98"/>
      <c r="I230" s="46"/>
      <c r="J230" s="45"/>
    </row>
    <row r="231" spans="1:10" ht="12.75">
      <c r="A231" s="47"/>
      <c r="B231" s="43"/>
      <c r="C231" s="44"/>
      <c r="D231" s="98"/>
      <c r="E231" s="98"/>
      <c r="F231" s="98"/>
      <c r="G231" s="98"/>
      <c r="H231" s="98"/>
      <c r="I231" s="46"/>
      <c r="J231" s="45"/>
    </row>
    <row r="232" spans="1:10" ht="12.75">
      <c r="A232" s="47"/>
      <c r="B232" s="43"/>
      <c r="C232" s="44"/>
      <c r="D232" s="98"/>
      <c r="E232" s="98"/>
      <c r="F232" s="98"/>
      <c r="G232" s="98"/>
      <c r="H232" s="98"/>
      <c r="I232" s="46"/>
      <c r="J232" s="45"/>
    </row>
    <row r="233" spans="1:10" ht="12.75">
      <c r="A233" s="47"/>
      <c r="B233" s="43"/>
      <c r="C233" s="44"/>
      <c r="D233" s="98"/>
      <c r="E233" s="98"/>
      <c r="F233" s="98"/>
      <c r="G233" s="98"/>
      <c r="H233" s="98"/>
      <c r="I233" s="46"/>
      <c r="J233" s="45"/>
    </row>
    <row r="234" spans="1:10" ht="12.75">
      <c r="A234" s="47"/>
      <c r="B234" s="43"/>
      <c r="C234" s="44"/>
      <c r="D234" s="98"/>
      <c r="E234" s="98"/>
      <c r="F234" s="98"/>
      <c r="G234" s="98"/>
      <c r="H234" s="98"/>
      <c r="I234" s="46"/>
      <c r="J234" s="45"/>
    </row>
    <row r="235" spans="1:10" ht="12.75">
      <c r="A235" s="47"/>
      <c r="B235" s="43"/>
      <c r="C235" s="44"/>
      <c r="D235" s="104"/>
      <c r="E235" s="104"/>
      <c r="F235" s="104"/>
      <c r="G235" s="104"/>
      <c r="H235" s="105"/>
      <c r="I235" s="46"/>
      <c r="J235" s="45"/>
    </row>
  </sheetData>
  <mergeCells count="232">
    <mergeCell ref="D232:H232"/>
    <mergeCell ref="D233:H233"/>
    <mergeCell ref="D234:H234"/>
    <mergeCell ref="D235:H235"/>
    <mergeCell ref="D228:H228"/>
    <mergeCell ref="D229:H229"/>
    <mergeCell ref="D230:H230"/>
    <mergeCell ref="D231:H231"/>
    <mergeCell ref="D224:H224"/>
    <mergeCell ref="D225:H225"/>
    <mergeCell ref="D226:H226"/>
    <mergeCell ref="D227:H227"/>
    <mergeCell ref="D220:H220"/>
    <mergeCell ref="D221:H221"/>
    <mergeCell ref="D222:H222"/>
    <mergeCell ref="D223:H223"/>
    <mergeCell ref="D216:H216"/>
    <mergeCell ref="D217:H217"/>
    <mergeCell ref="D218:H218"/>
    <mergeCell ref="D219:H219"/>
    <mergeCell ref="D212:H212"/>
    <mergeCell ref="D213:H213"/>
    <mergeCell ref="D214:H214"/>
    <mergeCell ref="D215:H215"/>
    <mergeCell ref="D208:H208"/>
    <mergeCell ref="D209:H209"/>
    <mergeCell ref="D210:H210"/>
    <mergeCell ref="D211:H211"/>
    <mergeCell ref="D204:H204"/>
    <mergeCell ref="D205:H205"/>
    <mergeCell ref="D206:H206"/>
    <mergeCell ref="D207:H207"/>
    <mergeCell ref="D200:H200"/>
    <mergeCell ref="D201:H201"/>
    <mergeCell ref="D202:H202"/>
    <mergeCell ref="D203:H203"/>
    <mergeCell ref="D196:H196"/>
    <mergeCell ref="D197:H197"/>
    <mergeCell ref="D198:H198"/>
    <mergeCell ref="D199:H199"/>
    <mergeCell ref="D192:H192"/>
    <mergeCell ref="D193:H193"/>
    <mergeCell ref="D194:H194"/>
    <mergeCell ref="D195:H195"/>
    <mergeCell ref="D188:H188"/>
    <mergeCell ref="D189:H189"/>
    <mergeCell ref="D190:H190"/>
    <mergeCell ref="D191:H191"/>
    <mergeCell ref="D184:H184"/>
    <mergeCell ref="D185:H185"/>
    <mergeCell ref="D186:H186"/>
    <mergeCell ref="D187:H187"/>
    <mergeCell ref="D180:H180"/>
    <mergeCell ref="D181:H181"/>
    <mergeCell ref="D182:H182"/>
    <mergeCell ref="D183:H183"/>
    <mergeCell ref="D176:H176"/>
    <mergeCell ref="D177:H177"/>
    <mergeCell ref="D178:H178"/>
    <mergeCell ref="D179:H179"/>
    <mergeCell ref="D172:H172"/>
    <mergeCell ref="D173:H173"/>
    <mergeCell ref="D174:H174"/>
    <mergeCell ref="D175:H175"/>
    <mergeCell ref="D168:H168"/>
    <mergeCell ref="D169:H169"/>
    <mergeCell ref="D170:H170"/>
    <mergeCell ref="D171:H171"/>
    <mergeCell ref="D164:H164"/>
    <mergeCell ref="D165:H165"/>
    <mergeCell ref="D166:H166"/>
    <mergeCell ref="D167:H167"/>
    <mergeCell ref="D160:H160"/>
    <mergeCell ref="D161:H161"/>
    <mergeCell ref="D162:H162"/>
    <mergeCell ref="D163:H163"/>
    <mergeCell ref="D156:H156"/>
    <mergeCell ref="D157:H157"/>
    <mergeCell ref="D158:H158"/>
    <mergeCell ref="D159:H159"/>
    <mergeCell ref="D152:H152"/>
    <mergeCell ref="D153:H153"/>
    <mergeCell ref="D154:H154"/>
    <mergeCell ref="D155:H155"/>
    <mergeCell ref="D148:H148"/>
    <mergeCell ref="D149:H149"/>
    <mergeCell ref="D150:H150"/>
    <mergeCell ref="D151:H151"/>
    <mergeCell ref="D144:H144"/>
    <mergeCell ref="D145:H145"/>
    <mergeCell ref="D146:H146"/>
    <mergeCell ref="D147:H147"/>
    <mergeCell ref="D140:H140"/>
    <mergeCell ref="D141:H141"/>
    <mergeCell ref="D142:H142"/>
    <mergeCell ref="D143:H143"/>
    <mergeCell ref="D136:H136"/>
    <mergeCell ref="D137:H137"/>
    <mergeCell ref="D138:H138"/>
    <mergeCell ref="D139:H139"/>
    <mergeCell ref="D132:H132"/>
    <mergeCell ref="D133:H133"/>
    <mergeCell ref="D134:H134"/>
    <mergeCell ref="D135:H135"/>
    <mergeCell ref="D128:H128"/>
    <mergeCell ref="D129:H129"/>
    <mergeCell ref="D130:H130"/>
    <mergeCell ref="D131:H131"/>
    <mergeCell ref="D124:H124"/>
    <mergeCell ref="D125:H125"/>
    <mergeCell ref="D126:H126"/>
    <mergeCell ref="D127:H127"/>
    <mergeCell ref="D120:H120"/>
    <mergeCell ref="D121:H121"/>
    <mergeCell ref="D122:H122"/>
    <mergeCell ref="D123:H123"/>
    <mergeCell ref="D116:H116"/>
    <mergeCell ref="D117:H117"/>
    <mergeCell ref="D118:H118"/>
    <mergeCell ref="D119:H119"/>
    <mergeCell ref="D112:H112"/>
    <mergeCell ref="D113:H113"/>
    <mergeCell ref="D114:H114"/>
    <mergeCell ref="D115:H115"/>
    <mergeCell ref="D108:H108"/>
    <mergeCell ref="D109:H109"/>
    <mergeCell ref="D110:H110"/>
    <mergeCell ref="D111:H111"/>
    <mergeCell ref="D104:H104"/>
    <mergeCell ref="D105:H105"/>
    <mergeCell ref="D106:H106"/>
    <mergeCell ref="D107:H107"/>
    <mergeCell ref="D100:H100"/>
    <mergeCell ref="D101:H101"/>
    <mergeCell ref="D102:H102"/>
    <mergeCell ref="D103:H103"/>
    <mergeCell ref="D96:H96"/>
    <mergeCell ref="D97:H97"/>
    <mergeCell ref="D98:H98"/>
    <mergeCell ref="D99:H99"/>
    <mergeCell ref="D92:H92"/>
    <mergeCell ref="D93:H93"/>
    <mergeCell ref="D94:H94"/>
    <mergeCell ref="D95:H95"/>
    <mergeCell ref="D88:H88"/>
    <mergeCell ref="D89:H89"/>
    <mergeCell ref="D90:H90"/>
    <mergeCell ref="D91:H91"/>
    <mergeCell ref="D84:H84"/>
    <mergeCell ref="D85:H85"/>
    <mergeCell ref="D86:H86"/>
    <mergeCell ref="D87:H87"/>
    <mergeCell ref="D80:H80"/>
    <mergeCell ref="D81:H81"/>
    <mergeCell ref="D82:H82"/>
    <mergeCell ref="D83:H83"/>
    <mergeCell ref="D76:H76"/>
    <mergeCell ref="D77:H77"/>
    <mergeCell ref="D78:H78"/>
    <mergeCell ref="D79:H79"/>
    <mergeCell ref="D72:H72"/>
    <mergeCell ref="D73:H73"/>
    <mergeCell ref="D74:H74"/>
    <mergeCell ref="D75:H75"/>
    <mergeCell ref="D68:H68"/>
    <mergeCell ref="D69:H69"/>
    <mergeCell ref="D70:H70"/>
    <mergeCell ref="D71:H71"/>
    <mergeCell ref="D64:H64"/>
    <mergeCell ref="D65:H65"/>
    <mergeCell ref="D66:H66"/>
    <mergeCell ref="D67:H67"/>
    <mergeCell ref="D60:H60"/>
    <mergeCell ref="D61:H61"/>
    <mergeCell ref="D62:H62"/>
    <mergeCell ref="D63:H63"/>
    <mergeCell ref="D56:H56"/>
    <mergeCell ref="D57:H57"/>
    <mergeCell ref="D58:H58"/>
    <mergeCell ref="D59:H59"/>
    <mergeCell ref="D52:H52"/>
    <mergeCell ref="D53:H53"/>
    <mergeCell ref="D54:H54"/>
    <mergeCell ref="D55:H55"/>
    <mergeCell ref="D48:H48"/>
    <mergeCell ref="D49:H49"/>
    <mergeCell ref="D50:H50"/>
    <mergeCell ref="D51:H51"/>
    <mergeCell ref="D44:H44"/>
    <mergeCell ref="D45:H45"/>
    <mergeCell ref="D46:H46"/>
    <mergeCell ref="D47:H47"/>
    <mergeCell ref="D40:H40"/>
    <mergeCell ref="D41:H41"/>
    <mergeCell ref="D42:H42"/>
    <mergeCell ref="D43:H43"/>
    <mergeCell ref="D36:H36"/>
    <mergeCell ref="D37:H37"/>
    <mergeCell ref="D38:H38"/>
    <mergeCell ref="D39:H39"/>
    <mergeCell ref="D32:H32"/>
    <mergeCell ref="D33:H33"/>
    <mergeCell ref="D34:H34"/>
    <mergeCell ref="D35:H35"/>
    <mergeCell ref="D28:H28"/>
    <mergeCell ref="D29:H29"/>
    <mergeCell ref="D30:H30"/>
    <mergeCell ref="D31:H31"/>
    <mergeCell ref="D24:H24"/>
    <mergeCell ref="D25:H25"/>
    <mergeCell ref="D26:H26"/>
    <mergeCell ref="D27:H27"/>
    <mergeCell ref="D20:H20"/>
    <mergeCell ref="D21:H21"/>
    <mergeCell ref="D22:H22"/>
    <mergeCell ref="D23:H23"/>
    <mergeCell ref="D16:H16"/>
    <mergeCell ref="D17:H17"/>
    <mergeCell ref="D18:H18"/>
    <mergeCell ref="D19:H19"/>
    <mergeCell ref="D12:H12"/>
    <mergeCell ref="D13:H13"/>
    <mergeCell ref="D14:H14"/>
    <mergeCell ref="D15:H15"/>
    <mergeCell ref="J6:J7"/>
    <mergeCell ref="D8:H8"/>
    <mergeCell ref="C4:I7"/>
    <mergeCell ref="D11:H11"/>
    <mergeCell ref="C2:I2"/>
    <mergeCell ref="C3:I3"/>
    <mergeCell ref="J3:J4"/>
    <mergeCell ref="A1:I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tabColor indexed="22"/>
  </sheetPr>
  <dimension ref="A1:J239"/>
  <sheetViews>
    <sheetView workbookViewId="0" topLeftCell="A9">
      <selection activeCell="J3" sqref="J3:J4"/>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86" t="s">
        <v>313</v>
      </c>
      <c r="B1" s="87"/>
      <c r="C1" s="87"/>
      <c r="D1" s="87"/>
      <c r="E1" s="87"/>
      <c r="F1" s="87"/>
      <c r="G1" s="87"/>
      <c r="H1" s="87"/>
      <c r="I1" s="87"/>
      <c r="J1" s="66"/>
    </row>
    <row r="2" spans="2:10" ht="26.25" customHeight="1">
      <c r="B2" s="14"/>
      <c r="C2" s="88" t="s">
        <v>137</v>
      </c>
      <c r="D2" s="89"/>
      <c r="E2" s="89"/>
      <c r="F2" s="89"/>
      <c r="G2" s="89"/>
      <c r="H2" s="89"/>
      <c r="I2" s="89"/>
      <c r="J2" s="42" t="s">
        <v>35</v>
      </c>
    </row>
    <row r="3" spans="2:10" ht="20.25" customHeight="1">
      <c r="B3" s="15"/>
      <c r="C3" s="90" t="s">
        <v>239</v>
      </c>
      <c r="D3" s="91"/>
      <c r="E3" s="91"/>
      <c r="F3" s="91"/>
      <c r="G3" s="91"/>
      <c r="H3" s="91"/>
      <c r="I3" s="91"/>
      <c r="J3" s="96">
        <f>ISR!K3</f>
        <v>0</v>
      </c>
    </row>
    <row r="4" spans="3:10" ht="17.25" customHeight="1" thickBot="1">
      <c r="C4" s="95"/>
      <c r="D4" s="95"/>
      <c r="E4" s="95"/>
      <c r="F4" s="95"/>
      <c r="G4" s="95"/>
      <c r="H4" s="95"/>
      <c r="I4" s="103"/>
      <c r="J4" s="97"/>
    </row>
    <row r="5" spans="3:10" ht="18.75" customHeight="1">
      <c r="C5" s="95"/>
      <c r="D5" s="95"/>
      <c r="E5" s="95"/>
      <c r="F5" s="95"/>
      <c r="G5" s="95"/>
      <c r="H5" s="95"/>
      <c r="I5" s="103"/>
      <c r="J5" s="42" t="s">
        <v>36</v>
      </c>
    </row>
    <row r="6" spans="3:10" ht="18.75" customHeight="1">
      <c r="C6" s="95"/>
      <c r="D6" s="95"/>
      <c r="E6" s="95"/>
      <c r="F6" s="95"/>
      <c r="G6" s="95"/>
      <c r="H6" s="95"/>
      <c r="I6" s="103"/>
      <c r="J6" s="99">
        <f>ISR!K6</f>
        <v>0</v>
      </c>
    </row>
    <row r="7" spans="3:10" ht="18.75" customHeight="1" thickBot="1">
      <c r="C7" s="95"/>
      <c r="D7" s="95"/>
      <c r="E7" s="95"/>
      <c r="F7" s="95"/>
      <c r="G7" s="95"/>
      <c r="H7" s="95"/>
      <c r="I7" s="103"/>
      <c r="J7" s="97"/>
    </row>
    <row r="8" spans="2:10" s="6" customFormat="1" ht="15" customHeight="1">
      <c r="B8" s="16"/>
      <c r="C8" s="1"/>
      <c r="D8" s="100" t="s">
        <v>51</v>
      </c>
      <c r="E8" s="101"/>
      <c r="F8" s="101"/>
      <c r="G8" s="101"/>
      <c r="H8" s="102"/>
      <c r="I8" s="12"/>
      <c r="J8" s="41"/>
    </row>
    <row r="9" spans="2:10" s="6" customFormat="1" ht="12.75" customHeight="1">
      <c r="B9" s="37"/>
      <c r="C9" s="19"/>
      <c r="D9" s="20"/>
      <c r="E9" s="21"/>
      <c r="F9" s="21"/>
      <c r="G9" s="21"/>
      <c r="H9" s="22"/>
      <c r="I9" s="23" t="s">
        <v>183</v>
      </c>
      <c r="J9" s="18"/>
    </row>
    <row r="10" spans="1:10" ht="18.75" customHeight="1">
      <c r="A10" s="24" t="s">
        <v>186</v>
      </c>
      <c r="B10" s="38" t="s">
        <v>44</v>
      </c>
      <c r="C10" s="25" t="s">
        <v>136</v>
      </c>
      <c r="D10" s="5" t="s">
        <v>131</v>
      </c>
      <c r="E10" s="7" t="s">
        <v>132</v>
      </c>
      <c r="F10" s="8" t="s">
        <v>133</v>
      </c>
      <c r="G10" s="26" t="s">
        <v>134</v>
      </c>
      <c r="H10" s="10" t="s">
        <v>135</v>
      </c>
      <c r="I10" s="27" t="s">
        <v>150</v>
      </c>
      <c r="J10" s="28" t="s">
        <v>184</v>
      </c>
    </row>
    <row r="11" spans="1:10" ht="63.75">
      <c r="A11" s="47"/>
      <c r="B11" s="43" t="s">
        <v>268</v>
      </c>
      <c r="C11" s="58" t="s">
        <v>321</v>
      </c>
      <c r="D11" s="98" t="s">
        <v>135</v>
      </c>
      <c r="E11" s="98"/>
      <c r="F11" s="98"/>
      <c r="G11" s="98"/>
      <c r="H11" s="98"/>
      <c r="I11" s="46" t="s">
        <v>187</v>
      </c>
      <c r="J11" s="61"/>
    </row>
    <row r="12" spans="1:10" ht="51">
      <c r="A12" s="47"/>
      <c r="B12" s="43" t="s">
        <v>268</v>
      </c>
      <c r="C12" s="58" t="s">
        <v>192</v>
      </c>
      <c r="D12" s="98" t="s">
        <v>135</v>
      </c>
      <c r="E12" s="98"/>
      <c r="F12" s="98"/>
      <c r="G12" s="98"/>
      <c r="H12" s="98"/>
      <c r="I12" s="46" t="s">
        <v>189</v>
      </c>
      <c r="J12" s="61"/>
    </row>
    <row r="13" spans="1:10" ht="51">
      <c r="A13" s="47"/>
      <c r="B13" s="43" t="s">
        <v>268</v>
      </c>
      <c r="C13" s="58" t="s">
        <v>5</v>
      </c>
      <c r="D13" s="98" t="s">
        <v>135</v>
      </c>
      <c r="E13" s="98"/>
      <c r="F13" s="98"/>
      <c r="G13" s="98"/>
      <c r="H13" s="98"/>
      <c r="I13" s="46" t="s">
        <v>188</v>
      </c>
      <c r="J13" s="61"/>
    </row>
    <row r="14" spans="1:10" ht="63.75">
      <c r="A14" s="47"/>
      <c r="B14" s="43" t="s">
        <v>268</v>
      </c>
      <c r="C14" s="58" t="s">
        <v>6</v>
      </c>
      <c r="D14" s="98" t="s">
        <v>135</v>
      </c>
      <c r="E14" s="98"/>
      <c r="F14" s="98"/>
      <c r="G14" s="98"/>
      <c r="H14" s="98"/>
      <c r="I14" s="46" t="s">
        <v>189</v>
      </c>
      <c r="J14" s="61"/>
    </row>
    <row r="15" spans="1:10" ht="51">
      <c r="A15" s="47"/>
      <c r="B15" s="43" t="s">
        <v>204</v>
      </c>
      <c r="C15" s="58" t="s">
        <v>30</v>
      </c>
      <c r="D15" s="98" t="s">
        <v>135</v>
      </c>
      <c r="E15" s="98"/>
      <c r="F15" s="98"/>
      <c r="G15" s="98"/>
      <c r="H15" s="98"/>
      <c r="I15" s="46" t="s">
        <v>120</v>
      </c>
      <c r="J15" s="61"/>
    </row>
    <row r="16" spans="1:10" ht="51">
      <c r="A16" s="47"/>
      <c r="B16" s="43" t="s">
        <v>2</v>
      </c>
      <c r="C16" s="58" t="s">
        <v>246</v>
      </c>
      <c r="D16" s="98" t="s">
        <v>135</v>
      </c>
      <c r="E16" s="98"/>
      <c r="F16" s="98"/>
      <c r="G16" s="98"/>
      <c r="H16" s="98"/>
      <c r="I16" s="46" t="s">
        <v>121</v>
      </c>
      <c r="J16" s="61"/>
    </row>
    <row r="17" spans="1:10" ht="38.25">
      <c r="A17" s="47"/>
      <c r="B17" s="43" t="s">
        <v>208</v>
      </c>
      <c r="C17" s="58" t="s">
        <v>206</v>
      </c>
      <c r="D17" s="98" t="s">
        <v>135</v>
      </c>
      <c r="E17" s="98"/>
      <c r="F17" s="98"/>
      <c r="G17" s="98"/>
      <c r="H17" s="98"/>
      <c r="I17" s="46" t="s">
        <v>122</v>
      </c>
      <c r="J17" s="61"/>
    </row>
    <row r="18" spans="1:10" ht="38.25">
      <c r="A18" s="47"/>
      <c r="B18" s="43" t="s">
        <v>208</v>
      </c>
      <c r="C18" s="58" t="s">
        <v>7</v>
      </c>
      <c r="D18" s="98" t="s">
        <v>135</v>
      </c>
      <c r="E18" s="98"/>
      <c r="F18" s="98"/>
      <c r="G18" s="98"/>
      <c r="H18" s="98"/>
      <c r="I18" s="46" t="s">
        <v>207</v>
      </c>
      <c r="J18" s="61"/>
    </row>
    <row r="19" spans="1:10" ht="63.75">
      <c r="A19" s="47"/>
      <c r="B19" s="43" t="s">
        <v>204</v>
      </c>
      <c r="C19" s="58" t="s">
        <v>10</v>
      </c>
      <c r="D19" s="98" t="s">
        <v>135</v>
      </c>
      <c r="E19" s="98"/>
      <c r="F19" s="98"/>
      <c r="G19" s="98"/>
      <c r="H19" s="98"/>
      <c r="I19" s="46" t="s">
        <v>120</v>
      </c>
      <c r="J19" s="61"/>
    </row>
    <row r="20" spans="1:10" ht="51">
      <c r="A20" s="47"/>
      <c r="B20" s="43" t="s">
        <v>2</v>
      </c>
      <c r="C20" s="58" t="s">
        <v>11</v>
      </c>
      <c r="D20" s="98" t="s">
        <v>135</v>
      </c>
      <c r="E20" s="98"/>
      <c r="F20" s="98"/>
      <c r="G20" s="98"/>
      <c r="H20" s="98"/>
      <c r="I20" s="46" t="s">
        <v>121</v>
      </c>
      <c r="J20" s="61"/>
    </row>
    <row r="21" spans="1:10" ht="51">
      <c r="A21" s="47"/>
      <c r="B21" s="43" t="s">
        <v>208</v>
      </c>
      <c r="C21" s="58" t="s">
        <v>12</v>
      </c>
      <c r="D21" s="98" t="s">
        <v>135</v>
      </c>
      <c r="E21" s="98"/>
      <c r="F21" s="98"/>
      <c r="G21" s="98"/>
      <c r="H21" s="98"/>
      <c r="I21" s="46" t="s">
        <v>207</v>
      </c>
      <c r="J21" s="61"/>
    </row>
    <row r="22" spans="1:10" ht="38.25">
      <c r="A22" s="47"/>
      <c r="B22" s="43" t="s">
        <v>209</v>
      </c>
      <c r="C22" s="58" t="s">
        <v>13</v>
      </c>
      <c r="D22" s="98" t="s">
        <v>135</v>
      </c>
      <c r="E22" s="98"/>
      <c r="F22" s="98"/>
      <c r="G22" s="98"/>
      <c r="H22" s="98"/>
      <c r="I22" s="46" t="s">
        <v>139</v>
      </c>
      <c r="J22" s="61"/>
    </row>
    <row r="23" spans="1:10" ht="12.75">
      <c r="A23" s="47"/>
      <c r="B23" s="43"/>
      <c r="C23" s="58"/>
      <c r="D23" s="98"/>
      <c r="E23" s="98"/>
      <c r="F23" s="98"/>
      <c r="G23" s="98"/>
      <c r="H23" s="98"/>
      <c r="I23" s="46"/>
      <c r="J23" s="61"/>
    </row>
    <row r="24" spans="1:10" ht="12.75">
      <c r="A24" s="47"/>
      <c r="B24" s="43"/>
      <c r="C24" s="58"/>
      <c r="D24" s="98"/>
      <c r="E24" s="98"/>
      <c r="F24" s="98"/>
      <c r="G24" s="98"/>
      <c r="H24" s="98"/>
      <c r="I24" s="46"/>
      <c r="J24" s="61"/>
    </row>
    <row r="25" spans="1:10" ht="12.75">
      <c r="A25" s="47"/>
      <c r="B25" s="43"/>
      <c r="C25" s="58"/>
      <c r="D25" s="98"/>
      <c r="E25" s="98"/>
      <c r="F25" s="98"/>
      <c r="G25" s="98"/>
      <c r="H25" s="98"/>
      <c r="I25" s="46"/>
      <c r="J25" s="61"/>
    </row>
    <row r="26" spans="1:10" ht="12.75">
      <c r="A26" s="47"/>
      <c r="B26" s="43"/>
      <c r="C26" s="58"/>
      <c r="D26" s="98"/>
      <c r="E26" s="98"/>
      <c r="F26" s="98"/>
      <c r="G26" s="98"/>
      <c r="H26" s="98"/>
      <c r="I26" s="46"/>
      <c r="J26" s="61"/>
    </row>
    <row r="27" spans="1:10" ht="12.75">
      <c r="A27" s="47"/>
      <c r="B27" s="43"/>
      <c r="C27" s="58"/>
      <c r="D27" s="98"/>
      <c r="E27" s="98"/>
      <c r="F27" s="98"/>
      <c r="G27" s="98"/>
      <c r="H27" s="98"/>
      <c r="I27" s="46"/>
      <c r="J27" s="61"/>
    </row>
    <row r="28" spans="1:10" ht="12.75">
      <c r="A28" s="47"/>
      <c r="B28" s="43"/>
      <c r="C28" s="58"/>
      <c r="D28" s="98"/>
      <c r="E28" s="98"/>
      <c r="F28" s="98"/>
      <c r="G28" s="98"/>
      <c r="H28" s="98"/>
      <c r="I28" s="46"/>
      <c r="J28" s="61"/>
    </row>
    <row r="29" spans="1:10" ht="12.75">
      <c r="A29" s="47"/>
      <c r="B29" s="43"/>
      <c r="C29" s="58"/>
      <c r="D29" s="98"/>
      <c r="E29" s="98"/>
      <c r="F29" s="98"/>
      <c r="G29" s="98"/>
      <c r="H29" s="98"/>
      <c r="I29" s="46"/>
      <c r="J29" s="61"/>
    </row>
    <row r="30" spans="1:10" ht="12.75">
      <c r="A30" s="47"/>
      <c r="B30" s="43"/>
      <c r="C30" s="58"/>
      <c r="D30" s="98"/>
      <c r="E30" s="98"/>
      <c r="F30" s="98"/>
      <c r="G30" s="98"/>
      <c r="H30" s="98"/>
      <c r="I30" s="46"/>
      <c r="J30" s="61"/>
    </row>
    <row r="31" spans="1:10" ht="12.75">
      <c r="A31" s="47"/>
      <c r="B31" s="43"/>
      <c r="C31" s="58"/>
      <c r="D31" s="98"/>
      <c r="E31" s="98"/>
      <c r="F31" s="98"/>
      <c r="G31" s="98"/>
      <c r="H31" s="98"/>
      <c r="I31" s="46"/>
      <c r="J31" s="61"/>
    </row>
    <row r="32" spans="1:10" ht="12.75">
      <c r="A32" s="47"/>
      <c r="B32" s="43"/>
      <c r="C32" s="58"/>
      <c r="D32" s="98"/>
      <c r="E32" s="98"/>
      <c r="F32" s="98"/>
      <c r="G32" s="98"/>
      <c r="H32" s="98"/>
      <c r="I32" s="46"/>
      <c r="J32" s="61"/>
    </row>
    <row r="33" spans="1:10" ht="12.75">
      <c r="A33" s="47"/>
      <c r="B33" s="43"/>
      <c r="C33" s="58"/>
      <c r="D33" s="98"/>
      <c r="E33" s="98"/>
      <c r="F33" s="98"/>
      <c r="G33" s="98"/>
      <c r="H33" s="98"/>
      <c r="I33" s="46"/>
      <c r="J33" s="61"/>
    </row>
    <row r="34" spans="1:10" ht="12.75">
      <c r="A34" s="47"/>
      <c r="B34" s="43"/>
      <c r="C34" s="58"/>
      <c r="D34" s="98"/>
      <c r="E34" s="98"/>
      <c r="F34" s="98"/>
      <c r="G34" s="98"/>
      <c r="H34" s="98"/>
      <c r="I34" s="46"/>
      <c r="J34" s="61"/>
    </row>
    <row r="35" spans="1:10" ht="12.75">
      <c r="A35" s="47"/>
      <c r="B35" s="43"/>
      <c r="C35" s="58"/>
      <c r="D35" s="98"/>
      <c r="E35" s="98"/>
      <c r="F35" s="98"/>
      <c r="G35" s="98"/>
      <c r="H35" s="98"/>
      <c r="I35" s="46"/>
      <c r="J35" s="61"/>
    </row>
    <row r="36" spans="1:10" ht="12.75">
      <c r="A36" s="47"/>
      <c r="B36" s="43"/>
      <c r="C36" s="58"/>
      <c r="D36" s="98"/>
      <c r="E36" s="98"/>
      <c r="F36" s="98"/>
      <c r="G36" s="98"/>
      <c r="H36" s="98"/>
      <c r="I36" s="46"/>
      <c r="J36" s="61"/>
    </row>
    <row r="37" spans="1:10" ht="12.75">
      <c r="A37" s="47"/>
      <c r="B37" s="43"/>
      <c r="C37" s="58"/>
      <c r="D37" s="98"/>
      <c r="E37" s="98"/>
      <c r="F37" s="98"/>
      <c r="G37" s="98"/>
      <c r="H37" s="98"/>
      <c r="I37" s="46"/>
      <c r="J37" s="61"/>
    </row>
    <row r="38" spans="1:10" ht="12.75">
      <c r="A38" s="47"/>
      <c r="B38" s="43"/>
      <c r="C38" s="58"/>
      <c r="D38" s="98"/>
      <c r="E38" s="98"/>
      <c r="F38" s="98"/>
      <c r="G38" s="98"/>
      <c r="H38" s="98"/>
      <c r="I38" s="46"/>
      <c r="J38" s="61"/>
    </row>
    <row r="39" spans="1:10" ht="12.75">
      <c r="A39" s="47"/>
      <c r="B39" s="43"/>
      <c r="C39" s="58"/>
      <c r="D39" s="98"/>
      <c r="E39" s="98"/>
      <c r="F39" s="98"/>
      <c r="G39" s="98"/>
      <c r="H39" s="98"/>
      <c r="I39" s="46"/>
      <c r="J39" s="61"/>
    </row>
    <row r="40" spans="1:10" ht="12.75">
      <c r="A40" s="47"/>
      <c r="B40" s="43"/>
      <c r="C40" s="58"/>
      <c r="D40" s="98"/>
      <c r="E40" s="98"/>
      <c r="F40" s="98"/>
      <c r="G40" s="98"/>
      <c r="H40" s="98"/>
      <c r="I40" s="46"/>
      <c r="J40" s="61"/>
    </row>
    <row r="41" spans="1:10" ht="12.75">
      <c r="A41" s="47"/>
      <c r="B41" s="43"/>
      <c r="C41" s="58"/>
      <c r="D41" s="98"/>
      <c r="E41" s="98"/>
      <c r="F41" s="98"/>
      <c r="G41" s="98"/>
      <c r="H41" s="98"/>
      <c r="I41" s="46"/>
      <c r="J41" s="61"/>
    </row>
    <row r="42" spans="1:10" ht="12.75">
      <c r="A42" s="47"/>
      <c r="B42" s="43"/>
      <c r="C42" s="58"/>
      <c r="D42" s="98"/>
      <c r="E42" s="98"/>
      <c r="F42" s="98"/>
      <c r="G42" s="98"/>
      <c r="H42" s="98"/>
      <c r="I42" s="46"/>
      <c r="J42" s="61"/>
    </row>
    <row r="43" spans="1:10" ht="12.75">
      <c r="A43" s="47"/>
      <c r="B43" s="43"/>
      <c r="C43" s="58"/>
      <c r="D43" s="98"/>
      <c r="E43" s="98"/>
      <c r="F43" s="98"/>
      <c r="G43" s="98"/>
      <c r="H43" s="98"/>
      <c r="I43" s="46"/>
      <c r="J43" s="61"/>
    </row>
    <row r="44" spans="1:10" ht="12.75">
      <c r="A44" s="47"/>
      <c r="B44" s="43"/>
      <c r="C44" s="58"/>
      <c r="D44" s="98"/>
      <c r="E44" s="98"/>
      <c r="F44" s="98"/>
      <c r="G44" s="98"/>
      <c r="H44" s="98"/>
      <c r="I44" s="46"/>
      <c r="J44" s="61"/>
    </row>
    <row r="45" spans="1:10" ht="12.75">
      <c r="A45" s="47"/>
      <c r="B45" s="43"/>
      <c r="C45" s="58"/>
      <c r="D45" s="98"/>
      <c r="E45" s="98"/>
      <c r="F45" s="98"/>
      <c r="G45" s="98"/>
      <c r="H45" s="98"/>
      <c r="I45" s="46"/>
      <c r="J45" s="61"/>
    </row>
    <row r="46" spans="1:10" ht="12.75">
      <c r="A46" s="47"/>
      <c r="B46" s="43"/>
      <c r="C46" s="58"/>
      <c r="D46" s="98"/>
      <c r="E46" s="98"/>
      <c r="F46" s="98"/>
      <c r="G46" s="98"/>
      <c r="H46" s="98"/>
      <c r="I46" s="46"/>
      <c r="J46" s="61"/>
    </row>
    <row r="47" spans="1:10" ht="12.75">
      <c r="A47" s="47"/>
      <c r="B47" s="43"/>
      <c r="C47" s="58"/>
      <c r="D47" s="98"/>
      <c r="E47" s="98"/>
      <c r="F47" s="98"/>
      <c r="G47" s="98"/>
      <c r="H47" s="98"/>
      <c r="I47" s="46"/>
      <c r="J47" s="61"/>
    </row>
    <row r="48" spans="1:10" ht="12.75">
      <c r="A48" s="47"/>
      <c r="B48" s="43"/>
      <c r="C48" s="58"/>
      <c r="D48" s="98"/>
      <c r="E48" s="98"/>
      <c r="F48" s="98"/>
      <c r="G48" s="98"/>
      <c r="H48" s="98"/>
      <c r="I48" s="46"/>
      <c r="J48" s="61"/>
    </row>
    <row r="49" spans="1:10" ht="12.75">
      <c r="A49" s="47"/>
      <c r="B49" s="43"/>
      <c r="C49" s="58"/>
      <c r="D49" s="98"/>
      <c r="E49" s="98"/>
      <c r="F49" s="98"/>
      <c r="G49" s="98"/>
      <c r="H49" s="98"/>
      <c r="I49" s="46"/>
      <c r="J49" s="61"/>
    </row>
    <row r="50" spans="1:10" ht="12.75">
      <c r="A50" s="47"/>
      <c r="B50" s="43"/>
      <c r="C50" s="58"/>
      <c r="D50" s="98"/>
      <c r="E50" s="98"/>
      <c r="F50" s="98"/>
      <c r="G50" s="98"/>
      <c r="H50" s="98"/>
      <c r="I50" s="46"/>
      <c r="J50" s="61"/>
    </row>
    <row r="51" spans="1:10" ht="12.75">
      <c r="A51" s="47"/>
      <c r="B51" s="43"/>
      <c r="C51" s="58"/>
      <c r="D51" s="98"/>
      <c r="E51" s="98"/>
      <c r="F51" s="98"/>
      <c r="G51" s="98"/>
      <c r="H51" s="98"/>
      <c r="I51" s="46"/>
      <c r="J51" s="61"/>
    </row>
    <row r="52" spans="1:10" ht="12.75">
      <c r="A52" s="47"/>
      <c r="B52" s="43"/>
      <c r="C52" s="58"/>
      <c r="D52" s="98"/>
      <c r="E52" s="98"/>
      <c r="F52" s="98"/>
      <c r="G52" s="98"/>
      <c r="H52" s="98"/>
      <c r="I52" s="46"/>
      <c r="J52" s="61"/>
    </row>
    <row r="53" spans="1:10" ht="12.75">
      <c r="A53" s="47"/>
      <c r="B53" s="43"/>
      <c r="C53" s="58"/>
      <c r="D53" s="98"/>
      <c r="E53" s="98"/>
      <c r="F53" s="98"/>
      <c r="G53" s="98"/>
      <c r="H53" s="98"/>
      <c r="I53" s="46"/>
      <c r="J53" s="61"/>
    </row>
    <row r="54" spans="1:10" ht="12.75">
      <c r="A54" s="47"/>
      <c r="B54" s="43"/>
      <c r="C54" s="58"/>
      <c r="D54" s="98"/>
      <c r="E54" s="98"/>
      <c r="F54" s="98"/>
      <c r="G54" s="98"/>
      <c r="H54" s="98"/>
      <c r="I54" s="46"/>
      <c r="J54" s="61"/>
    </row>
    <row r="55" spans="1:10" ht="12.75">
      <c r="A55" s="47"/>
      <c r="B55" s="43"/>
      <c r="C55" s="58"/>
      <c r="D55" s="98"/>
      <c r="E55" s="98"/>
      <c r="F55" s="98"/>
      <c r="G55" s="98"/>
      <c r="H55" s="98"/>
      <c r="I55" s="46"/>
      <c r="J55" s="61"/>
    </row>
    <row r="56" spans="1:10" ht="12.75">
      <c r="A56" s="47"/>
      <c r="B56" s="43"/>
      <c r="C56" s="58"/>
      <c r="D56" s="98"/>
      <c r="E56" s="98"/>
      <c r="F56" s="98"/>
      <c r="G56" s="98"/>
      <c r="H56" s="98"/>
      <c r="I56" s="46"/>
      <c r="J56" s="61"/>
    </row>
    <row r="57" spans="1:10" ht="12.75">
      <c r="A57" s="47"/>
      <c r="B57" s="43"/>
      <c r="C57" s="58"/>
      <c r="D57" s="98"/>
      <c r="E57" s="98"/>
      <c r="F57" s="98"/>
      <c r="G57" s="98"/>
      <c r="H57" s="98"/>
      <c r="I57" s="46"/>
      <c r="J57" s="61"/>
    </row>
    <row r="58" spans="1:10" ht="12.75">
      <c r="A58" s="47"/>
      <c r="B58" s="43"/>
      <c r="C58" s="58"/>
      <c r="D58" s="98"/>
      <c r="E58" s="98"/>
      <c r="F58" s="98"/>
      <c r="G58" s="98"/>
      <c r="H58" s="98"/>
      <c r="I58" s="46"/>
      <c r="J58" s="61"/>
    </row>
    <row r="59" spans="1:10" ht="12.75">
      <c r="A59" s="47"/>
      <c r="B59" s="43"/>
      <c r="C59" s="58"/>
      <c r="D59" s="98"/>
      <c r="E59" s="98"/>
      <c r="F59" s="98"/>
      <c r="G59" s="98"/>
      <c r="H59" s="98"/>
      <c r="I59" s="46"/>
      <c r="J59" s="61"/>
    </row>
    <row r="60" spans="1:10" ht="12.75">
      <c r="A60" s="47"/>
      <c r="B60" s="43"/>
      <c r="C60" s="58"/>
      <c r="D60" s="98"/>
      <c r="E60" s="98"/>
      <c r="F60" s="98"/>
      <c r="G60" s="98"/>
      <c r="H60" s="98"/>
      <c r="I60" s="46"/>
      <c r="J60" s="61"/>
    </row>
    <row r="61" spans="1:10" ht="12.75">
      <c r="A61" s="47"/>
      <c r="B61" s="43"/>
      <c r="C61" s="58"/>
      <c r="D61" s="98"/>
      <c r="E61" s="98"/>
      <c r="F61" s="98"/>
      <c r="G61" s="98"/>
      <c r="H61" s="98"/>
      <c r="I61" s="46"/>
      <c r="J61" s="61"/>
    </row>
    <row r="62" spans="1:10" ht="12.75">
      <c r="A62" s="47"/>
      <c r="B62" s="43"/>
      <c r="C62" s="58"/>
      <c r="D62" s="98"/>
      <c r="E62" s="98"/>
      <c r="F62" s="98"/>
      <c r="G62" s="98"/>
      <c r="H62" s="98"/>
      <c r="I62" s="46"/>
      <c r="J62" s="61"/>
    </row>
    <row r="63" spans="1:10" ht="12.75">
      <c r="A63" s="47"/>
      <c r="B63" s="43"/>
      <c r="C63" s="58"/>
      <c r="D63" s="98"/>
      <c r="E63" s="98"/>
      <c r="F63" s="98"/>
      <c r="G63" s="98"/>
      <c r="H63" s="98"/>
      <c r="I63" s="46"/>
      <c r="J63" s="61"/>
    </row>
    <row r="64" spans="1:10" ht="12.75">
      <c r="A64" s="47"/>
      <c r="B64" s="43"/>
      <c r="C64" s="58"/>
      <c r="D64" s="98"/>
      <c r="E64" s="98"/>
      <c r="F64" s="98"/>
      <c r="G64" s="98"/>
      <c r="H64" s="98"/>
      <c r="I64" s="46"/>
      <c r="J64" s="61"/>
    </row>
    <row r="65" spans="1:10" ht="12.75">
      <c r="A65" s="47"/>
      <c r="B65" s="43"/>
      <c r="C65" s="58"/>
      <c r="D65" s="98"/>
      <c r="E65" s="98"/>
      <c r="F65" s="98"/>
      <c r="G65" s="98"/>
      <c r="H65" s="98"/>
      <c r="I65" s="46"/>
      <c r="J65" s="61"/>
    </row>
    <row r="66" spans="1:10" ht="12.75">
      <c r="A66" s="47"/>
      <c r="B66" s="43"/>
      <c r="C66" s="58"/>
      <c r="D66" s="98"/>
      <c r="E66" s="98"/>
      <c r="F66" s="98"/>
      <c r="G66" s="98"/>
      <c r="H66" s="98"/>
      <c r="I66" s="46"/>
      <c r="J66" s="61"/>
    </row>
    <row r="67" spans="1:10" ht="12.75">
      <c r="A67" s="47"/>
      <c r="B67" s="43"/>
      <c r="C67" s="58"/>
      <c r="D67" s="98"/>
      <c r="E67" s="98"/>
      <c r="F67" s="98"/>
      <c r="G67" s="98"/>
      <c r="H67" s="98"/>
      <c r="I67" s="46"/>
      <c r="J67" s="61"/>
    </row>
    <row r="68" spans="1:10" ht="12.75">
      <c r="A68" s="47"/>
      <c r="B68" s="43"/>
      <c r="C68" s="58"/>
      <c r="D68" s="98"/>
      <c r="E68" s="98"/>
      <c r="F68" s="98"/>
      <c r="G68" s="98"/>
      <c r="H68" s="98"/>
      <c r="I68" s="46"/>
      <c r="J68" s="61"/>
    </row>
    <row r="69" spans="1:10" ht="12.75">
      <c r="A69" s="47"/>
      <c r="B69" s="43"/>
      <c r="C69" s="58"/>
      <c r="D69" s="98"/>
      <c r="E69" s="98"/>
      <c r="F69" s="98"/>
      <c r="G69" s="98"/>
      <c r="H69" s="98"/>
      <c r="I69" s="46"/>
      <c r="J69" s="61"/>
    </row>
    <row r="70" spans="1:10" ht="12.75">
      <c r="A70" s="47"/>
      <c r="B70" s="43"/>
      <c r="C70" s="58"/>
      <c r="D70" s="98"/>
      <c r="E70" s="98"/>
      <c r="F70" s="98"/>
      <c r="G70" s="98"/>
      <c r="H70" s="98"/>
      <c r="I70" s="46"/>
      <c r="J70" s="61"/>
    </row>
    <row r="71" spans="1:10" ht="12.75">
      <c r="A71" s="47"/>
      <c r="B71" s="43"/>
      <c r="C71" s="58"/>
      <c r="D71" s="98"/>
      <c r="E71" s="98"/>
      <c r="F71" s="98"/>
      <c r="G71" s="98"/>
      <c r="H71" s="98"/>
      <c r="I71" s="46"/>
      <c r="J71" s="61"/>
    </row>
    <row r="72" spans="1:10" ht="12.75">
      <c r="A72" s="47"/>
      <c r="B72" s="43"/>
      <c r="C72" s="58"/>
      <c r="D72" s="98"/>
      <c r="E72" s="98"/>
      <c r="F72" s="98"/>
      <c r="G72" s="98"/>
      <c r="H72" s="98"/>
      <c r="I72" s="46"/>
      <c r="J72" s="61"/>
    </row>
    <row r="73" spans="1:10" ht="12.75">
      <c r="A73" s="47"/>
      <c r="B73" s="43"/>
      <c r="C73" s="58"/>
      <c r="D73" s="98"/>
      <c r="E73" s="98"/>
      <c r="F73" s="98"/>
      <c r="G73" s="98"/>
      <c r="H73" s="98"/>
      <c r="I73" s="46"/>
      <c r="J73" s="61"/>
    </row>
    <row r="74" spans="1:10" ht="12.75">
      <c r="A74" s="47"/>
      <c r="B74" s="43"/>
      <c r="C74" s="58"/>
      <c r="D74" s="98"/>
      <c r="E74" s="98"/>
      <c r="F74" s="98"/>
      <c r="G74" s="98"/>
      <c r="H74" s="98"/>
      <c r="I74" s="46"/>
      <c r="J74" s="61"/>
    </row>
    <row r="75" spans="1:10" ht="12.75">
      <c r="A75" s="47"/>
      <c r="B75" s="43"/>
      <c r="C75" s="58"/>
      <c r="D75" s="98"/>
      <c r="E75" s="98"/>
      <c r="F75" s="98"/>
      <c r="G75" s="98"/>
      <c r="H75" s="98"/>
      <c r="I75" s="46"/>
      <c r="J75" s="61"/>
    </row>
    <row r="76" spans="1:10" ht="12.75">
      <c r="A76" s="47"/>
      <c r="B76" s="43"/>
      <c r="C76" s="58"/>
      <c r="D76" s="98"/>
      <c r="E76" s="98"/>
      <c r="F76" s="98"/>
      <c r="G76" s="98"/>
      <c r="H76" s="98"/>
      <c r="I76" s="46"/>
      <c r="J76" s="61"/>
    </row>
    <row r="77" spans="1:10" ht="12.75">
      <c r="A77" s="47"/>
      <c r="B77" s="43"/>
      <c r="C77" s="58"/>
      <c r="D77" s="98"/>
      <c r="E77" s="98"/>
      <c r="F77" s="98"/>
      <c r="G77" s="98"/>
      <c r="H77" s="98"/>
      <c r="I77" s="46"/>
      <c r="J77" s="61"/>
    </row>
    <row r="78" spans="1:10" ht="12.75">
      <c r="A78" s="47"/>
      <c r="B78" s="43"/>
      <c r="C78" s="58"/>
      <c r="D78" s="98"/>
      <c r="E78" s="98"/>
      <c r="F78" s="98"/>
      <c r="G78" s="98"/>
      <c r="H78" s="98"/>
      <c r="I78" s="46"/>
      <c r="J78" s="61"/>
    </row>
    <row r="79" spans="1:10" ht="12.75">
      <c r="A79" s="47"/>
      <c r="B79" s="43"/>
      <c r="C79" s="58"/>
      <c r="D79" s="98"/>
      <c r="E79" s="98"/>
      <c r="F79" s="98"/>
      <c r="G79" s="98"/>
      <c r="H79" s="98"/>
      <c r="I79" s="46"/>
      <c r="J79" s="61"/>
    </row>
    <row r="80" spans="1:10" ht="12.75">
      <c r="A80" s="47"/>
      <c r="B80" s="43"/>
      <c r="C80" s="58"/>
      <c r="D80" s="98"/>
      <c r="E80" s="98"/>
      <c r="F80" s="98"/>
      <c r="G80" s="98"/>
      <c r="H80" s="98"/>
      <c r="I80" s="46"/>
      <c r="J80" s="61"/>
    </row>
    <row r="81" spans="1:10" ht="12.75">
      <c r="A81" s="47"/>
      <c r="B81" s="43"/>
      <c r="C81" s="58"/>
      <c r="D81" s="98"/>
      <c r="E81" s="98"/>
      <c r="F81" s="98"/>
      <c r="G81" s="98"/>
      <c r="H81" s="98"/>
      <c r="I81" s="46"/>
      <c r="J81" s="61"/>
    </row>
    <row r="82" spans="1:10" ht="12.75">
      <c r="A82" s="47"/>
      <c r="B82" s="43"/>
      <c r="C82" s="58"/>
      <c r="D82" s="98"/>
      <c r="E82" s="98"/>
      <c r="F82" s="98"/>
      <c r="G82" s="98"/>
      <c r="H82" s="98"/>
      <c r="I82" s="46"/>
      <c r="J82" s="61"/>
    </row>
    <row r="83" spans="1:10" ht="12.75">
      <c r="A83" s="47"/>
      <c r="B83" s="43"/>
      <c r="C83" s="58"/>
      <c r="D83" s="98"/>
      <c r="E83" s="98"/>
      <c r="F83" s="98"/>
      <c r="G83" s="98"/>
      <c r="H83" s="98"/>
      <c r="I83" s="46"/>
      <c r="J83" s="61"/>
    </row>
    <row r="84" spans="1:10" ht="12.75">
      <c r="A84" s="47"/>
      <c r="B84" s="43"/>
      <c r="C84" s="58"/>
      <c r="D84" s="98"/>
      <c r="E84" s="98"/>
      <c r="F84" s="98"/>
      <c r="G84" s="98"/>
      <c r="H84" s="98"/>
      <c r="I84" s="46"/>
      <c r="J84" s="61"/>
    </row>
    <row r="85" spans="1:10" ht="12.75">
      <c r="A85" s="47"/>
      <c r="B85" s="43"/>
      <c r="C85" s="58"/>
      <c r="D85" s="98"/>
      <c r="E85" s="98"/>
      <c r="F85" s="98"/>
      <c r="G85" s="98"/>
      <c r="H85" s="98"/>
      <c r="I85" s="46"/>
      <c r="J85" s="61"/>
    </row>
    <row r="86" spans="1:10" ht="12.75">
      <c r="A86" s="47"/>
      <c r="B86" s="43"/>
      <c r="C86" s="58"/>
      <c r="D86" s="98"/>
      <c r="E86" s="98"/>
      <c r="F86" s="98"/>
      <c r="G86" s="98"/>
      <c r="H86" s="98"/>
      <c r="I86" s="46"/>
      <c r="J86" s="61"/>
    </row>
    <row r="87" spans="1:10" ht="12.75">
      <c r="A87" s="47"/>
      <c r="B87" s="43"/>
      <c r="C87" s="58"/>
      <c r="D87" s="98"/>
      <c r="E87" s="98"/>
      <c r="F87" s="98"/>
      <c r="G87" s="98"/>
      <c r="H87" s="98"/>
      <c r="I87" s="46"/>
      <c r="J87" s="61"/>
    </row>
    <row r="88" spans="1:10" ht="12.75">
      <c r="A88" s="47"/>
      <c r="B88" s="43"/>
      <c r="C88" s="58"/>
      <c r="D88" s="98"/>
      <c r="E88" s="98"/>
      <c r="F88" s="98"/>
      <c r="G88" s="98"/>
      <c r="H88" s="98"/>
      <c r="I88" s="46"/>
      <c r="J88" s="61"/>
    </row>
    <row r="89" spans="1:10" ht="12.75">
      <c r="A89" s="47"/>
      <c r="B89" s="43"/>
      <c r="C89" s="58"/>
      <c r="D89" s="98"/>
      <c r="E89" s="98"/>
      <c r="F89" s="98"/>
      <c r="G89" s="98"/>
      <c r="H89" s="98"/>
      <c r="I89" s="46"/>
      <c r="J89" s="61"/>
    </row>
    <row r="90" spans="1:10" ht="12.75">
      <c r="A90" s="47"/>
      <c r="B90" s="43"/>
      <c r="C90" s="58"/>
      <c r="D90" s="98"/>
      <c r="E90" s="98"/>
      <c r="F90" s="98"/>
      <c r="G90" s="98"/>
      <c r="H90" s="98"/>
      <c r="I90" s="46"/>
      <c r="J90" s="61"/>
    </row>
    <row r="91" spans="1:10" ht="12.75">
      <c r="A91" s="47"/>
      <c r="B91" s="43"/>
      <c r="C91" s="58"/>
      <c r="D91" s="98"/>
      <c r="E91" s="98"/>
      <c r="F91" s="98"/>
      <c r="G91" s="98"/>
      <c r="H91" s="98"/>
      <c r="I91" s="46"/>
      <c r="J91" s="61"/>
    </row>
    <row r="92" spans="1:10" ht="12.75">
      <c r="A92" s="47"/>
      <c r="B92" s="43"/>
      <c r="C92" s="58"/>
      <c r="D92" s="98"/>
      <c r="E92" s="98"/>
      <c r="F92" s="98"/>
      <c r="G92" s="98"/>
      <c r="H92" s="98"/>
      <c r="I92" s="46"/>
      <c r="J92" s="61"/>
    </row>
    <row r="93" spans="1:10" ht="12.75">
      <c r="A93" s="47"/>
      <c r="B93" s="43"/>
      <c r="C93" s="58"/>
      <c r="D93" s="98"/>
      <c r="E93" s="98"/>
      <c r="F93" s="98"/>
      <c r="G93" s="98"/>
      <c r="H93" s="98"/>
      <c r="I93" s="46"/>
      <c r="J93" s="61"/>
    </row>
    <row r="94" spans="1:10" ht="12.75">
      <c r="A94" s="47"/>
      <c r="B94" s="43"/>
      <c r="C94" s="58"/>
      <c r="D94" s="98"/>
      <c r="E94" s="98"/>
      <c r="F94" s="98"/>
      <c r="G94" s="98"/>
      <c r="H94" s="98"/>
      <c r="I94" s="46"/>
      <c r="J94" s="61"/>
    </row>
    <row r="95" spans="1:10" ht="12.75">
      <c r="A95" s="47"/>
      <c r="B95" s="43"/>
      <c r="C95" s="58"/>
      <c r="D95" s="98"/>
      <c r="E95" s="98"/>
      <c r="F95" s="98"/>
      <c r="G95" s="98"/>
      <c r="H95" s="98"/>
      <c r="I95" s="46"/>
      <c r="J95" s="61"/>
    </row>
    <row r="96" spans="1:10" ht="12.75">
      <c r="A96" s="47"/>
      <c r="B96" s="43"/>
      <c r="C96" s="58"/>
      <c r="D96" s="98"/>
      <c r="E96" s="98"/>
      <c r="F96" s="98"/>
      <c r="G96" s="98"/>
      <c r="H96" s="98"/>
      <c r="I96" s="46"/>
      <c r="J96" s="61"/>
    </row>
    <row r="97" spans="1:10" ht="12.75">
      <c r="A97" s="47"/>
      <c r="B97" s="43"/>
      <c r="C97" s="58"/>
      <c r="D97" s="98"/>
      <c r="E97" s="98"/>
      <c r="F97" s="98"/>
      <c r="G97" s="98"/>
      <c r="H97" s="98"/>
      <c r="I97" s="46"/>
      <c r="J97" s="61"/>
    </row>
    <row r="98" spans="1:10" ht="12.75">
      <c r="A98" s="47"/>
      <c r="B98" s="43"/>
      <c r="C98" s="58"/>
      <c r="D98" s="98"/>
      <c r="E98" s="98"/>
      <c r="F98" s="98"/>
      <c r="G98" s="98"/>
      <c r="H98" s="98"/>
      <c r="I98" s="46"/>
      <c r="J98" s="61"/>
    </row>
    <row r="99" spans="1:10" ht="12.75">
      <c r="A99" s="47"/>
      <c r="B99" s="43"/>
      <c r="C99" s="58"/>
      <c r="D99" s="98"/>
      <c r="E99" s="98"/>
      <c r="F99" s="98"/>
      <c r="G99" s="98"/>
      <c r="H99" s="98"/>
      <c r="I99" s="46"/>
      <c r="J99" s="61"/>
    </row>
    <row r="100" spans="1:10" ht="12.75">
      <c r="A100" s="47"/>
      <c r="B100" s="43"/>
      <c r="C100" s="58"/>
      <c r="D100" s="98"/>
      <c r="E100" s="98"/>
      <c r="F100" s="98"/>
      <c r="G100" s="98"/>
      <c r="H100" s="98"/>
      <c r="I100" s="46"/>
      <c r="J100" s="61"/>
    </row>
    <row r="101" spans="1:10" ht="12.75">
      <c r="A101" s="47"/>
      <c r="B101" s="43"/>
      <c r="C101" s="58"/>
      <c r="D101" s="98"/>
      <c r="E101" s="98"/>
      <c r="F101" s="98"/>
      <c r="G101" s="98"/>
      <c r="H101" s="98"/>
      <c r="I101" s="46"/>
      <c r="J101" s="61"/>
    </row>
    <row r="102" spans="1:10" ht="12.75">
      <c r="A102" s="47"/>
      <c r="B102" s="43"/>
      <c r="C102" s="58"/>
      <c r="D102" s="98"/>
      <c r="E102" s="98"/>
      <c r="F102" s="98"/>
      <c r="G102" s="98"/>
      <c r="H102" s="98"/>
      <c r="I102" s="46"/>
      <c r="J102" s="61"/>
    </row>
    <row r="103" spans="1:10" ht="12.75">
      <c r="A103" s="47"/>
      <c r="B103" s="43"/>
      <c r="C103" s="58"/>
      <c r="D103" s="98"/>
      <c r="E103" s="98"/>
      <c r="F103" s="98"/>
      <c r="G103" s="98"/>
      <c r="H103" s="98"/>
      <c r="I103" s="46"/>
      <c r="J103" s="61"/>
    </row>
    <row r="104" spans="1:10" ht="12.75">
      <c r="A104" s="47"/>
      <c r="B104" s="43"/>
      <c r="C104" s="58"/>
      <c r="D104" s="98"/>
      <c r="E104" s="98"/>
      <c r="F104" s="98"/>
      <c r="G104" s="98"/>
      <c r="H104" s="98"/>
      <c r="I104" s="46"/>
      <c r="J104" s="61"/>
    </row>
    <row r="105" spans="1:10" ht="12.75">
      <c r="A105" s="47"/>
      <c r="B105" s="43"/>
      <c r="C105" s="58"/>
      <c r="D105" s="98"/>
      <c r="E105" s="98"/>
      <c r="F105" s="98"/>
      <c r="G105" s="98"/>
      <c r="H105" s="98"/>
      <c r="I105" s="46"/>
      <c r="J105" s="61"/>
    </row>
    <row r="106" spans="1:10" ht="12.75">
      <c r="A106" s="47"/>
      <c r="B106" s="43"/>
      <c r="C106" s="58"/>
      <c r="D106" s="98"/>
      <c r="E106" s="98"/>
      <c r="F106" s="98"/>
      <c r="G106" s="98"/>
      <c r="H106" s="98"/>
      <c r="I106" s="46"/>
      <c r="J106" s="61"/>
    </row>
    <row r="107" spans="1:10" ht="12.75">
      <c r="A107" s="47"/>
      <c r="B107" s="43"/>
      <c r="C107" s="58"/>
      <c r="D107" s="98"/>
      <c r="E107" s="98"/>
      <c r="F107" s="98"/>
      <c r="G107" s="98"/>
      <c r="H107" s="98"/>
      <c r="I107" s="46"/>
      <c r="J107" s="61"/>
    </row>
    <row r="108" spans="1:10" ht="12.75">
      <c r="A108" s="47"/>
      <c r="B108" s="43"/>
      <c r="C108" s="58"/>
      <c r="D108" s="98"/>
      <c r="E108" s="98"/>
      <c r="F108" s="98"/>
      <c r="G108" s="98"/>
      <c r="H108" s="98"/>
      <c r="I108" s="46"/>
      <c r="J108" s="61"/>
    </row>
    <row r="109" spans="1:10" ht="12.75">
      <c r="A109" s="47"/>
      <c r="B109" s="43"/>
      <c r="C109" s="58"/>
      <c r="D109" s="98"/>
      <c r="E109" s="98"/>
      <c r="F109" s="98"/>
      <c r="G109" s="98"/>
      <c r="H109" s="98"/>
      <c r="I109" s="46"/>
      <c r="J109" s="61"/>
    </row>
    <row r="110" spans="1:10" ht="12.75">
      <c r="A110" s="47"/>
      <c r="B110" s="43"/>
      <c r="C110" s="58"/>
      <c r="D110" s="98"/>
      <c r="E110" s="98"/>
      <c r="F110" s="98"/>
      <c r="G110" s="98"/>
      <c r="H110" s="98"/>
      <c r="I110" s="46"/>
      <c r="J110" s="61"/>
    </row>
    <row r="111" spans="1:10" ht="12.75">
      <c r="A111" s="47"/>
      <c r="B111" s="43"/>
      <c r="C111" s="58"/>
      <c r="D111" s="98"/>
      <c r="E111" s="98"/>
      <c r="F111" s="98"/>
      <c r="G111" s="98"/>
      <c r="H111" s="98"/>
      <c r="I111" s="46"/>
      <c r="J111" s="61"/>
    </row>
    <row r="112" spans="1:10" ht="12.75">
      <c r="A112" s="47"/>
      <c r="B112" s="43"/>
      <c r="C112" s="58"/>
      <c r="D112" s="98"/>
      <c r="E112" s="98"/>
      <c r="F112" s="98"/>
      <c r="G112" s="98"/>
      <c r="H112" s="98"/>
      <c r="I112" s="46"/>
      <c r="J112" s="61"/>
    </row>
    <row r="113" spans="1:10" ht="12.75">
      <c r="A113" s="47"/>
      <c r="B113" s="43"/>
      <c r="C113" s="58"/>
      <c r="D113" s="98"/>
      <c r="E113" s="98"/>
      <c r="F113" s="98"/>
      <c r="G113" s="98"/>
      <c r="H113" s="98"/>
      <c r="I113" s="46"/>
      <c r="J113" s="61"/>
    </row>
    <row r="114" spans="1:10" ht="12.75">
      <c r="A114" s="47"/>
      <c r="B114" s="43"/>
      <c r="C114" s="58"/>
      <c r="D114" s="98"/>
      <c r="E114" s="98"/>
      <c r="F114" s="98"/>
      <c r="G114" s="98"/>
      <c r="H114" s="98"/>
      <c r="I114" s="46"/>
      <c r="J114" s="61"/>
    </row>
    <row r="115" spans="1:10" ht="12.75">
      <c r="A115" s="47"/>
      <c r="B115" s="43"/>
      <c r="C115" s="58"/>
      <c r="D115" s="98"/>
      <c r="E115" s="98"/>
      <c r="F115" s="98"/>
      <c r="G115" s="98"/>
      <c r="H115" s="98"/>
      <c r="I115" s="46"/>
      <c r="J115" s="61"/>
    </row>
    <row r="116" spans="1:10" ht="12.75">
      <c r="A116" s="47"/>
      <c r="B116" s="43"/>
      <c r="C116" s="58"/>
      <c r="D116" s="98"/>
      <c r="E116" s="98"/>
      <c r="F116" s="98"/>
      <c r="G116" s="98"/>
      <c r="H116" s="98"/>
      <c r="I116" s="46"/>
      <c r="J116" s="61"/>
    </row>
    <row r="117" spans="1:10" ht="12.75">
      <c r="A117" s="47"/>
      <c r="B117" s="43"/>
      <c r="C117" s="58"/>
      <c r="D117" s="98"/>
      <c r="E117" s="98"/>
      <c r="F117" s="98"/>
      <c r="G117" s="98"/>
      <c r="H117" s="98"/>
      <c r="I117" s="46"/>
      <c r="J117" s="61"/>
    </row>
    <row r="118" spans="1:10" ht="12.75">
      <c r="A118" s="47"/>
      <c r="B118" s="43"/>
      <c r="C118" s="58"/>
      <c r="D118" s="98"/>
      <c r="E118" s="98"/>
      <c r="F118" s="98"/>
      <c r="G118" s="98"/>
      <c r="H118" s="98"/>
      <c r="I118" s="46"/>
      <c r="J118" s="61"/>
    </row>
    <row r="119" spans="1:10" ht="12.75">
      <c r="A119" s="47"/>
      <c r="B119" s="43"/>
      <c r="C119" s="58"/>
      <c r="D119" s="98"/>
      <c r="E119" s="98"/>
      <c r="F119" s="98"/>
      <c r="G119" s="98"/>
      <c r="H119" s="98"/>
      <c r="I119" s="46"/>
      <c r="J119" s="61"/>
    </row>
    <row r="120" spans="1:10" ht="12.75">
      <c r="A120" s="47"/>
      <c r="B120" s="43"/>
      <c r="C120" s="58"/>
      <c r="D120" s="98"/>
      <c r="E120" s="98"/>
      <c r="F120" s="98"/>
      <c r="G120" s="98"/>
      <c r="H120" s="98"/>
      <c r="I120" s="46"/>
      <c r="J120" s="61"/>
    </row>
    <row r="121" spans="1:10" ht="12.75">
      <c r="A121" s="47"/>
      <c r="B121" s="43"/>
      <c r="C121" s="58"/>
      <c r="D121" s="98"/>
      <c r="E121" s="98"/>
      <c r="F121" s="98"/>
      <c r="G121" s="98"/>
      <c r="H121" s="98"/>
      <c r="I121" s="46"/>
      <c r="J121" s="61"/>
    </row>
    <row r="122" spans="1:10" ht="12.75">
      <c r="A122" s="47"/>
      <c r="B122" s="43"/>
      <c r="C122" s="58"/>
      <c r="D122" s="98"/>
      <c r="E122" s="98"/>
      <c r="F122" s="98"/>
      <c r="G122" s="98"/>
      <c r="H122" s="98"/>
      <c r="I122" s="46"/>
      <c r="J122" s="61"/>
    </row>
    <row r="123" spans="1:10" ht="12.75">
      <c r="A123" s="47"/>
      <c r="B123" s="43"/>
      <c r="C123" s="58"/>
      <c r="D123" s="98"/>
      <c r="E123" s="98"/>
      <c r="F123" s="98"/>
      <c r="G123" s="98"/>
      <c r="H123" s="98"/>
      <c r="I123" s="46"/>
      <c r="J123" s="61"/>
    </row>
    <row r="124" spans="1:10" ht="12.75">
      <c r="A124" s="47"/>
      <c r="B124" s="43"/>
      <c r="C124" s="58"/>
      <c r="D124" s="98"/>
      <c r="E124" s="98"/>
      <c r="F124" s="98"/>
      <c r="G124" s="98"/>
      <c r="H124" s="98"/>
      <c r="I124" s="46"/>
      <c r="J124" s="61"/>
    </row>
    <row r="125" spans="1:10" ht="12.75">
      <c r="A125" s="47"/>
      <c r="B125" s="43"/>
      <c r="C125" s="58"/>
      <c r="D125" s="98"/>
      <c r="E125" s="98"/>
      <c r="F125" s="98"/>
      <c r="G125" s="98"/>
      <c r="H125" s="98"/>
      <c r="I125" s="46"/>
      <c r="J125" s="61"/>
    </row>
    <row r="126" spans="1:10" ht="12.75">
      <c r="A126" s="47"/>
      <c r="B126" s="43"/>
      <c r="C126" s="58"/>
      <c r="D126" s="98"/>
      <c r="E126" s="98"/>
      <c r="F126" s="98"/>
      <c r="G126" s="98"/>
      <c r="H126" s="98"/>
      <c r="I126" s="46"/>
      <c r="J126" s="61"/>
    </row>
    <row r="127" spans="1:10" ht="12.75">
      <c r="A127" s="47"/>
      <c r="B127" s="43"/>
      <c r="C127" s="58"/>
      <c r="D127" s="98"/>
      <c r="E127" s="98"/>
      <c r="F127" s="98"/>
      <c r="G127" s="98"/>
      <c r="H127" s="98"/>
      <c r="I127" s="46"/>
      <c r="J127" s="61"/>
    </row>
    <row r="128" spans="1:10" ht="12.75">
      <c r="A128" s="47"/>
      <c r="B128" s="43"/>
      <c r="C128" s="58"/>
      <c r="D128" s="98"/>
      <c r="E128" s="98"/>
      <c r="F128" s="98"/>
      <c r="G128" s="98"/>
      <c r="H128" s="98"/>
      <c r="I128" s="46"/>
      <c r="J128" s="61"/>
    </row>
    <row r="129" spans="1:10" ht="12.75">
      <c r="A129" s="47"/>
      <c r="B129" s="43"/>
      <c r="C129" s="58"/>
      <c r="D129" s="98"/>
      <c r="E129" s="98"/>
      <c r="F129" s="98"/>
      <c r="G129" s="98"/>
      <c r="H129" s="98"/>
      <c r="I129" s="46"/>
      <c r="J129" s="61"/>
    </row>
    <row r="130" spans="1:10" ht="12.75">
      <c r="A130" s="47"/>
      <c r="B130" s="43"/>
      <c r="C130" s="58"/>
      <c r="D130" s="98"/>
      <c r="E130" s="98"/>
      <c r="F130" s="98"/>
      <c r="G130" s="98"/>
      <c r="H130" s="98"/>
      <c r="I130" s="46"/>
      <c r="J130" s="61"/>
    </row>
    <row r="131" spans="1:10" ht="12.75">
      <c r="A131" s="47"/>
      <c r="B131" s="43"/>
      <c r="C131" s="58"/>
      <c r="D131" s="98"/>
      <c r="E131" s="98"/>
      <c r="F131" s="98"/>
      <c r="G131" s="98"/>
      <c r="H131" s="98"/>
      <c r="I131" s="46"/>
      <c r="J131" s="61"/>
    </row>
    <row r="132" spans="1:10" ht="12.75">
      <c r="A132" s="47"/>
      <c r="B132" s="43"/>
      <c r="C132" s="58"/>
      <c r="D132" s="98"/>
      <c r="E132" s="98"/>
      <c r="F132" s="98"/>
      <c r="G132" s="98"/>
      <c r="H132" s="98"/>
      <c r="I132" s="46"/>
      <c r="J132" s="61"/>
    </row>
    <row r="133" spans="1:10" ht="12.75">
      <c r="A133" s="47"/>
      <c r="B133" s="43"/>
      <c r="C133" s="58"/>
      <c r="D133" s="98"/>
      <c r="E133" s="98"/>
      <c r="F133" s="98"/>
      <c r="G133" s="98"/>
      <c r="H133" s="98"/>
      <c r="I133" s="46"/>
      <c r="J133" s="61"/>
    </row>
    <row r="134" spans="1:10" ht="12.75">
      <c r="A134" s="47"/>
      <c r="B134" s="43"/>
      <c r="C134" s="58"/>
      <c r="D134" s="98"/>
      <c r="E134" s="98"/>
      <c r="F134" s="98"/>
      <c r="G134" s="98"/>
      <c r="H134" s="98"/>
      <c r="I134" s="46"/>
      <c r="J134" s="61"/>
    </row>
    <row r="135" spans="1:10" ht="12.75">
      <c r="A135" s="47"/>
      <c r="B135" s="43"/>
      <c r="C135" s="58"/>
      <c r="D135" s="98"/>
      <c r="E135" s="98"/>
      <c r="F135" s="98"/>
      <c r="G135" s="98"/>
      <c r="H135" s="98"/>
      <c r="I135" s="46"/>
      <c r="J135" s="61"/>
    </row>
    <row r="136" spans="1:10" ht="12.75">
      <c r="A136" s="47"/>
      <c r="B136" s="43"/>
      <c r="C136" s="58"/>
      <c r="D136" s="98"/>
      <c r="E136" s="98"/>
      <c r="F136" s="98"/>
      <c r="G136" s="98"/>
      <c r="H136" s="98"/>
      <c r="I136" s="46"/>
      <c r="J136" s="61"/>
    </row>
    <row r="137" spans="1:10" ht="12.75">
      <c r="A137" s="47"/>
      <c r="B137" s="43"/>
      <c r="C137" s="58"/>
      <c r="D137" s="98"/>
      <c r="E137" s="98"/>
      <c r="F137" s="98"/>
      <c r="G137" s="98"/>
      <c r="H137" s="98"/>
      <c r="I137" s="46"/>
      <c r="J137" s="61"/>
    </row>
    <row r="138" spans="1:10" ht="12.75">
      <c r="A138" s="47"/>
      <c r="B138" s="43"/>
      <c r="C138" s="58"/>
      <c r="D138" s="98"/>
      <c r="E138" s="98"/>
      <c r="F138" s="98"/>
      <c r="G138" s="98"/>
      <c r="H138" s="98"/>
      <c r="I138" s="46"/>
      <c r="J138" s="61"/>
    </row>
    <row r="139" spans="1:10" ht="12.75">
      <c r="A139" s="47"/>
      <c r="B139" s="43"/>
      <c r="C139" s="58"/>
      <c r="D139" s="98"/>
      <c r="E139" s="98"/>
      <c r="F139" s="98"/>
      <c r="G139" s="98"/>
      <c r="H139" s="98"/>
      <c r="I139" s="46"/>
      <c r="J139" s="61"/>
    </row>
    <row r="140" spans="1:10" ht="12.75">
      <c r="A140" s="47"/>
      <c r="B140" s="43"/>
      <c r="C140" s="58"/>
      <c r="D140" s="98"/>
      <c r="E140" s="98"/>
      <c r="F140" s="98"/>
      <c r="G140" s="98"/>
      <c r="H140" s="98"/>
      <c r="I140" s="46"/>
      <c r="J140" s="61"/>
    </row>
    <row r="141" spans="1:10" ht="12.75">
      <c r="A141" s="47"/>
      <c r="B141" s="43"/>
      <c r="C141" s="58"/>
      <c r="D141" s="98"/>
      <c r="E141" s="98"/>
      <c r="F141" s="98"/>
      <c r="G141" s="98"/>
      <c r="H141" s="98"/>
      <c r="I141" s="46"/>
      <c r="J141" s="61"/>
    </row>
    <row r="142" spans="1:10" ht="12.75">
      <c r="A142" s="47"/>
      <c r="B142" s="43"/>
      <c r="C142" s="58"/>
      <c r="D142" s="98"/>
      <c r="E142" s="98"/>
      <c r="F142" s="98"/>
      <c r="G142" s="98"/>
      <c r="H142" s="98"/>
      <c r="I142" s="46"/>
      <c r="J142" s="61"/>
    </row>
    <row r="143" spans="1:10" ht="12.75">
      <c r="A143" s="47"/>
      <c r="B143" s="43"/>
      <c r="C143" s="58"/>
      <c r="D143" s="98"/>
      <c r="E143" s="98"/>
      <c r="F143" s="98"/>
      <c r="G143" s="98"/>
      <c r="H143" s="98"/>
      <c r="I143" s="46"/>
      <c r="J143" s="61"/>
    </row>
    <row r="144" spans="1:10" ht="12.75">
      <c r="A144" s="47"/>
      <c r="B144" s="43"/>
      <c r="C144" s="58"/>
      <c r="D144" s="98"/>
      <c r="E144" s="98"/>
      <c r="F144" s="98"/>
      <c r="G144" s="98"/>
      <c r="H144" s="98"/>
      <c r="I144" s="46"/>
      <c r="J144" s="61"/>
    </row>
    <row r="145" spans="1:10" ht="12.75">
      <c r="A145" s="47"/>
      <c r="B145" s="43"/>
      <c r="C145" s="58"/>
      <c r="D145" s="98"/>
      <c r="E145" s="98"/>
      <c r="F145" s="98"/>
      <c r="G145" s="98"/>
      <c r="H145" s="98"/>
      <c r="I145" s="46"/>
      <c r="J145" s="61"/>
    </row>
    <row r="146" spans="1:10" ht="12.75">
      <c r="A146" s="47"/>
      <c r="B146" s="43"/>
      <c r="C146" s="58"/>
      <c r="D146" s="98"/>
      <c r="E146" s="98"/>
      <c r="F146" s="98"/>
      <c r="G146" s="98"/>
      <c r="H146" s="98"/>
      <c r="I146" s="46"/>
      <c r="J146" s="61"/>
    </row>
    <row r="147" spans="1:10" ht="12.75">
      <c r="A147" s="47"/>
      <c r="B147" s="43"/>
      <c r="C147" s="58"/>
      <c r="D147" s="98"/>
      <c r="E147" s="98"/>
      <c r="F147" s="98"/>
      <c r="G147" s="98"/>
      <c r="H147" s="98"/>
      <c r="I147" s="46"/>
      <c r="J147" s="61"/>
    </row>
    <row r="148" spans="1:10" ht="12.75">
      <c r="A148" s="47"/>
      <c r="B148" s="43"/>
      <c r="C148" s="58"/>
      <c r="D148" s="98"/>
      <c r="E148" s="98"/>
      <c r="F148" s="98"/>
      <c r="G148" s="98"/>
      <c r="H148" s="98"/>
      <c r="I148" s="46"/>
      <c r="J148" s="61"/>
    </row>
    <row r="149" spans="1:10" ht="12.75">
      <c r="A149" s="47"/>
      <c r="B149" s="43"/>
      <c r="C149" s="58"/>
      <c r="D149" s="98"/>
      <c r="E149" s="98"/>
      <c r="F149" s="98"/>
      <c r="G149" s="98"/>
      <c r="H149" s="98"/>
      <c r="I149" s="46"/>
      <c r="J149" s="61"/>
    </row>
    <row r="150" spans="1:10" ht="12.75">
      <c r="A150" s="47"/>
      <c r="B150" s="43"/>
      <c r="C150" s="58"/>
      <c r="D150" s="98"/>
      <c r="E150" s="98"/>
      <c r="F150" s="98"/>
      <c r="G150" s="98"/>
      <c r="H150" s="98"/>
      <c r="I150" s="46"/>
      <c r="J150" s="61"/>
    </row>
    <row r="151" spans="1:10" ht="12.75">
      <c r="A151" s="47"/>
      <c r="B151" s="43"/>
      <c r="C151" s="58"/>
      <c r="D151" s="98"/>
      <c r="E151" s="98"/>
      <c r="F151" s="98"/>
      <c r="G151" s="98"/>
      <c r="H151" s="98"/>
      <c r="I151" s="46"/>
      <c r="J151" s="61"/>
    </row>
    <row r="152" spans="1:10" ht="12.75">
      <c r="A152" s="47"/>
      <c r="B152" s="43"/>
      <c r="C152" s="58"/>
      <c r="D152" s="98"/>
      <c r="E152" s="98"/>
      <c r="F152" s="98"/>
      <c r="G152" s="98"/>
      <c r="H152" s="98"/>
      <c r="I152" s="46"/>
      <c r="J152" s="61"/>
    </row>
    <row r="153" spans="1:10" ht="12.75">
      <c r="A153" s="47"/>
      <c r="B153" s="43"/>
      <c r="C153" s="58"/>
      <c r="D153" s="98"/>
      <c r="E153" s="98"/>
      <c r="F153" s="98"/>
      <c r="G153" s="98"/>
      <c r="H153" s="98"/>
      <c r="I153" s="46"/>
      <c r="J153" s="61"/>
    </row>
    <row r="154" spans="1:10" ht="12.75">
      <c r="A154" s="47"/>
      <c r="B154" s="43"/>
      <c r="C154" s="58"/>
      <c r="D154" s="98"/>
      <c r="E154" s="98"/>
      <c r="F154" s="98"/>
      <c r="G154" s="98"/>
      <c r="H154" s="98"/>
      <c r="I154" s="46"/>
      <c r="J154" s="61"/>
    </row>
    <row r="155" spans="1:10" ht="12.75">
      <c r="A155" s="47"/>
      <c r="B155" s="43"/>
      <c r="C155" s="58"/>
      <c r="D155" s="98"/>
      <c r="E155" s="98"/>
      <c r="F155" s="98"/>
      <c r="G155" s="98"/>
      <c r="H155" s="98"/>
      <c r="I155" s="46"/>
      <c r="J155" s="61"/>
    </row>
    <row r="156" spans="1:10" ht="12.75">
      <c r="A156" s="47"/>
      <c r="B156" s="43"/>
      <c r="C156" s="58"/>
      <c r="D156" s="98"/>
      <c r="E156" s="98"/>
      <c r="F156" s="98"/>
      <c r="G156" s="98"/>
      <c r="H156" s="98"/>
      <c r="I156" s="46"/>
      <c r="J156" s="61"/>
    </row>
    <row r="157" spans="1:10" ht="12.75">
      <c r="A157" s="47"/>
      <c r="B157" s="43"/>
      <c r="C157" s="58"/>
      <c r="D157" s="98"/>
      <c r="E157" s="98"/>
      <c r="F157" s="98"/>
      <c r="G157" s="98"/>
      <c r="H157" s="98"/>
      <c r="I157" s="46"/>
      <c r="J157" s="61"/>
    </row>
    <row r="158" spans="1:10" ht="12.75">
      <c r="A158" s="47"/>
      <c r="B158" s="43"/>
      <c r="C158" s="58"/>
      <c r="D158" s="98"/>
      <c r="E158" s="98"/>
      <c r="F158" s="98"/>
      <c r="G158" s="98"/>
      <c r="H158" s="98"/>
      <c r="I158" s="46"/>
      <c r="J158" s="61"/>
    </row>
    <row r="159" spans="1:10" ht="12.75">
      <c r="A159" s="47"/>
      <c r="B159" s="43"/>
      <c r="C159" s="58"/>
      <c r="D159" s="98"/>
      <c r="E159" s="98"/>
      <c r="F159" s="98"/>
      <c r="G159" s="98"/>
      <c r="H159" s="98"/>
      <c r="I159" s="46"/>
      <c r="J159" s="61"/>
    </row>
    <row r="160" spans="1:10" ht="12.75">
      <c r="A160" s="47"/>
      <c r="B160" s="43"/>
      <c r="C160" s="58"/>
      <c r="D160" s="98"/>
      <c r="E160" s="98"/>
      <c r="F160" s="98"/>
      <c r="G160" s="98"/>
      <c r="H160" s="98"/>
      <c r="I160" s="46"/>
      <c r="J160" s="61"/>
    </row>
    <row r="161" spans="1:10" ht="12.75">
      <c r="A161" s="47"/>
      <c r="B161" s="43"/>
      <c r="C161" s="58"/>
      <c r="D161" s="98"/>
      <c r="E161" s="98"/>
      <c r="F161" s="98"/>
      <c r="G161" s="98"/>
      <c r="H161" s="98"/>
      <c r="I161" s="46"/>
      <c r="J161" s="61"/>
    </row>
    <row r="162" spans="1:10" ht="12.75">
      <c r="A162" s="47"/>
      <c r="B162" s="43"/>
      <c r="C162" s="58"/>
      <c r="D162" s="98"/>
      <c r="E162" s="98"/>
      <c r="F162" s="98"/>
      <c r="G162" s="98"/>
      <c r="H162" s="98"/>
      <c r="I162" s="46"/>
      <c r="J162" s="61"/>
    </row>
    <row r="163" spans="1:10" ht="12.75">
      <c r="A163" s="47"/>
      <c r="B163" s="43"/>
      <c r="C163" s="58"/>
      <c r="D163" s="98"/>
      <c r="E163" s="98"/>
      <c r="F163" s="98"/>
      <c r="G163" s="98"/>
      <c r="H163" s="98"/>
      <c r="I163" s="46"/>
      <c r="J163" s="61"/>
    </row>
    <row r="164" spans="1:10" ht="12.75">
      <c r="A164" s="47"/>
      <c r="B164" s="43"/>
      <c r="C164" s="58"/>
      <c r="D164" s="98"/>
      <c r="E164" s="98"/>
      <c r="F164" s="98"/>
      <c r="G164" s="98"/>
      <c r="H164" s="98"/>
      <c r="I164" s="46"/>
      <c r="J164" s="61"/>
    </row>
    <row r="165" spans="1:10" ht="12.75">
      <c r="A165" s="47"/>
      <c r="B165" s="43"/>
      <c r="C165" s="58"/>
      <c r="D165" s="98"/>
      <c r="E165" s="98"/>
      <c r="F165" s="98"/>
      <c r="G165" s="98"/>
      <c r="H165" s="98"/>
      <c r="I165" s="46"/>
      <c r="J165" s="61"/>
    </row>
    <row r="166" spans="1:10" ht="12.75">
      <c r="A166" s="47"/>
      <c r="B166" s="43"/>
      <c r="C166" s="58"/>
      <c r="D166" s="98"/>
      <c r="E166" s="98"/>
      <c r="F166" s="98"/>
      <c r="G166" s="98"/>
      <c r="H166" s="98"/>
      <c r="I166" s="46"/>
      <c r="J166" s="61"/>
    </row>
    <row r="167" spans="1:10" ht="12.75">
      <c r="A167" s="47"/>
      <c r="B167" s="43"/>
      <c r="C167" s="58"/>
      <c r="D167" s="98"/>
      <c r="E167" s="98"/>
      <c r="F167" s="98"/>
      <c r="G167" s="98"/>
      <c r="H167" s="98"/>
      <c r="I167" s="46"/>
      <c r="J167" s="61"/>
    </row>
    <row r="168" spans="1:10" ht="12.75">
      <c r="A168" s="47"/>
      <c r="B168" s="43"/>
      <c r="C168" s="58"/>
      <c r="D168" s="98"/>
      <c r="E168" s="98"/>
      <c r="F168" s="98"/>
      <c r="G168" s="98"/>
      <c r="H168" s="98"/>
      <c r="I168" s="46"/>
      <c r="J168" s="61"/>
    </row>
    <row r="169" spans="1:10" ht="12.75">
      <c r="A169" s="47"/>
      <c r="B169" s="43"/>
      <c r="C169" s="58"/>
      <c r="D169" s="98"/>
      <c r="E169" s="98"/>
      <c r="F169" s="98"/>
      <c r="G169" s="98"/>
      <c r="H169" s="98"/>
      <c r="I169" s="46"/>
      <c r="J169" s="61"/>
    </row>
    <row r="170" spans="1:10" ht="12.75">
      <c r="A170" s="47"/>
      <c r="B170" s="43"/>
      <c r="C170" s="58"/>
      <c r="D170" s="98"/>
      <c r="E170" s="98"/>
      <c r="F170" s="98"/>
      <c r="G170" s="98"/>
      <c r="H170" s="98"/>
      <c r="I170" s="46"/>
      <c r="J170" s="61"/>
    </row>
    <row r="171" spans="1:10" ht="12.75">
      <c r="A171" s="47"/>
      <c r="B171" s="43"/>
      <c r="C171" s="58"/>
      <c r="D171" s="98"/>
      <c r="E171" s="98"/>
      <c r="F171" s="98"/>
      <c r="G171" s="98"/>
      <c r="H171" s="98"/>
      <c r="I171" s="46"/>
      <c r="J171" s="61"/>
    </row>
    <row r="172" spans="1:10" ht="12.75">
      <c r="A172" s="47"/>
      <c r="B172" s="43"/>
      <c r="C172" s="58"/>
      <c r="D172" s="98"/>
      <c r="E172" s="98"/>
      <c r="F172" s="98"/>
      <c r="G172" s="98"/>
      <c r="H172" s="98"/>
      <c r="I172" s="46"/>
      <c r="J172" s="61"/>
    </row>
    <row r="173" spans="1:10" ht="12.75">
      <c r="A173" s="47"/>
      <c r="B173" s="43"/>
      <c r="C173" s="58"/>
      <c r="D173" s="98"/>
      <c r="E173" s="98"/>
      <c r="F173" s="98"/>
      <c r="G173" s="98"/>
      <c r="H173" s="98"/>
      <c r="I173" s="46"/>
      <c r="J173" s="61"/>
    </row>
    <row r="174" spans="1:10" ht="12.75">
      <c r="A174" s="47"/>
      <c r="B174" s="43"/>
      <c r="C174" s="58"/>
      <c r="D174" s="98"/>
      <c r="E174" s="98"/>
      <c r="F174" s="98"/>
      <c r="G174" s="98"/>
      <c r="H174" s="98"/>
      <c r="I174" s="46"/>
      <c r="J174" s="61"/>
    </row>
    <row r="175" spans="1:10" ht="12.75">
      <c r="A175" s="47"/>
      <c r="B175" s="43"/>
      <c r="C175" s="58"/>
      <c r="D175" s="98"/>
      <c r="E175" s="98"/>
      <c r="F175" s="98"/>
      <c r="G175" s="98"/>
      <c r="H175" s="98"/>
      <c r="I175" s="46"/>
      <c r="J175" s="61"/>
    </row>
    <row r="176" spans="1:10" ht="12.75">
      <c r="A176" s="47"/>
      <c r="B176" s="43"/>
      <c r="C176" s="58"/>
      <c r="D176" s="98"/>
      <c r="E176" s="98"/>
      <c r="F176" s="98"/>
      <c r="G176" s="98"/>
      <c r="H176" s="98"/>
      <c r="I176" s="46"/>
      <c r="J176" s="61"/>
    </row>
    <row r="177" spans="1:10" ht="12.75">
      <c r="A177" s="47"/>
      <c r="B177" s="43"/>
      <c r="C177" s="58"/>
      <c r="D177" s="98"/>
      <c r="E177" s="98"/>
      <c r="F177" s="98"/>
      <c r="G177" s="98"/>
      <c r="H177" s="98"/>
      <c r="I177" s="46"/>
      <c r="J177" s="61"/>
    </row>
    <row r="178" spans="1:10" ht="12.75">
      <c r="A178" s="47"/>
      <c r="B178" s="43"/>
      <c r="C178" s="58"/>
      <c r="D178" s="98"/>
      <c r="E178" s="98"/>
      <c r="F178" s="98"/>
      <c r="G178" s="98"/>
      <c r="H178" s="98"/>
      <c r="I178" s="46"/>
      <c r="J178" s="61"/>
    </row>
    <row r="179" spans="1:10" ht="12.75">
      <c r="A179" s="47"/>
      <c r="B179" s="43"/>
      <c r="C179" s="58"/>
      <c r="D179" s="98"/>
      <c r="E179" s="98"/>
      <c r="F179" s="98"/>
      <c r="G179" s="98"/>
      <c r="H179" s="98"/>
      <c r="I179" s="46"/>
      <c r="J179" s="61"/>
    </row>
    <row r="180" spans="1:10" ht="12.75">
      <c r="A180" s="47"/>
      <c r="B180" s="43"/>
      <c r="C180" s="58"/>
      <c r="D180" s="98"/>
      <c r="E180" s="98"/>
      <c r="F180" s="98"/>
      <c r="G180" s="98"/>
      <c r="H180" s="98"/>
      <c r="I180" s="46"/>
      <c r="J180" s="61"/>
    </row>
    <row r="181" spans="1:10" ht="12.75">
      <c r="A181" s="47"/>
      <c r="B181" s="43"/>
      <c r="C181" s="58"/>
      <c r="D181" s="98"/>
      <c r="E181" s="98"/>
      <c r="F181" s="98"/>
      <c r="G181" s="98"/>
      <c r="H181" s="98"/>
      <c r="I181" s="46"/>
      <c r="J181" s="61"/>
    </row>
    <row r="182" spans="1:10" ht="12.75">
      <c r="A182" s="47"/>
      <c r="B182" s="43"/>
      <c r="C182" s="58"/>
      <c r="D182" s="98"/>
      <c r="E182" s="98"/>
      <c r="F182" s="98"/>
      <c r="G182" s="98"/>
      <c r="H182" s="98"/>
      <c r="I182" s="46"/>
      <c r="J182" s="61"/>
    </row>
    <row r="183" spans="1:10" ht="12.75">
      <c r="A183" s="47"/>
      <c r="B183" s="43"/>
      <c r="C183" s="58"/>
      <c r="D183" s="98"/>
      <c r="E183" s="98"/>
      <c r="F183" s="98"/>
      <c r="G183" s="98"/>
      <c r="H183" s="98"/>
      <c r="I183" s="46"/>
      <c r="J183" s="61"/>
    </row>
    <row r="184" spans="1:10" ht="12.75">
      <c r="A184" s="47"/>
      <c r="B184" s="43"/>
      <c r="C184" s="58"/>
      <c r="D184" s="98"/>
      <c r="E184" s="98"/>
      <c r="F184" s="98"/>
      <c r="G184" s="98"/>
      <c r="H184" s="98"/>
      <c r="I184" s="46"/>
      <c r="J184" s="61"/>
    </row>
    <row r="185" spans="1:10" ht="12.75">
      <c r="A185" s="47"/>
      <c r="B185" s="43"/>
      <c r="C185" s="58"/>
      <c r="D185" s="98"/>
      <c r="E185" s="98"/>
      <c r="F185" s="98"/>
      <c r="G185" s="98"/>
      <c r="H185" s="98"/>
      <c r="I185" s="46"/>
      <c r="J185" s="61"/>
    </row>
    <row r="186" spans="1:10" ht="12.75">
      <c r="A186" s="47"/>
      <c r="B186" s="43"/>
      <c r="C186" s="58"/>
      <c r="D186" s="98"/>
      <c r="E186" s="98"/>
      <c r="F186" s="98"/>
      <c r="G186" s="98"/>
      <c r="H186" s="98"/>
      <c r="I186" s="46"/>
      <c r="J186" s="61"/>
    </row>
    <row r="187" spans="1:10" ht="12.75">
      <c r="A187" s="47"/>
      <c r="B187" s="43"/>
      <c r="C187" s="58"/>
      <c r="D187" s="98"/>
      <c r="E187" s="98"/>
      <c r="F187" s="98"/>
      <c r="G187" s="98"/>
      <c r="H187" s="98"/>
      <c r="I187" s="46"/>
      <c r="J187" s="61"/>
    </row>
    <row r="188" spans="1:10" ht="12.75">
      <c r="A188" s="47"/>
      <c r="B188" s="43"/>
      <c r="C188" s="58"/>
      <c r="D188" s="98"/>
      <c r="E188" s="98"/>
      <c r="F188" s="98"/>
      <c r="G188" s="98"/>
      <c r="H188" s="98"/>
      <c r="I188" s="46"/>
      <c r="J188" s="61"/>
    </row>
    <row r="189" spans="1:10" ht="12.75">
      <c r="A189" s="47"/>
      <c r="B189" s="43"/>
      <c r="C189" s="58"/>
      <c r="D189" s="98"/>
      <c r="E189" s="98"/>
      <c r="F189" s="98"/>
      <c r="G189" s="98"/>
      <c r="H189" s="98"/>
      <c r="I189" s="46"/>
      <c r="J189" s="61"/>
    </row>
    <row r="190" spans="1:10" ht="12.75">
      <c r="A190" s="47"/>
      <c r="B190" s="43"/>
      <c r="C190" s="58"/>
      <c r="D190" s="98"/>
      <c r="E190" s="98"/>
      <c r="F190" s="98"/>
      <c r="G190" s="98"/>
      <c r="H190" s="98"/>
      <c r="I190" s="46"/>
      <c r="J190" s="61"/>
    </row>
    <row r="191" spans="1:10" ht="12.75">
      <c r="A191" s="47"/>
      <c r="B191" s="43"/>
      <c r="C191" s="58"/>
      <c r="D191" s="98"/>
      <c r="E191" s="98"/>
      <c r="F191" s="98"/>
      <c r="G191" s="98"/>
      <c r="H191" s="98"/>
      <c r="I191" s="46"/>
      <c r="J191" s="61"/>
    </row>
    <row r="192" spans="1:10" ht="12.75">
      <c r="A192" s="47"/>
      <c r="B192" s="43"/>
      <c r="C192" s="58"/>
      <c r="D192" s="98"/>
      <c r="E192" s="98"/>
      <c r="F192" s="98"/>
      <c r="G192" s="98"/>
      <c r="H192" s="98"/>
      <c r="I192" s="46"/>
      <c r="J192" s="61"/>
    </row>
    <row r="193" spans="1:10" ht="12.75">
      <c r="A193" s="47"/>
      <c r="B193" s="43"/>
      <c r="C193" s="58"/>
      <c r="D193" s="98"/>
      <c r="E193" s="98"/>
      <c r="F193" s="98"/>
      <c r="G193" s="98"/>
      <c r="H193" s="98"/>
      <c r="I193" s="46"/>
      <c r="J193" s="61"/>
    </row>
    <row r="194" spans="1:10" ht="12.75">
      <c r="A194" s="47"/>
      <c r="B194" s="43"/>
      <c r="C194" s="58"/>
      <c r="D194" s="98"/>
      <c r="E194" s="98"/>
      <c r="F194" s="98"/>
      <c r="G194" s="98"/>
      <c r="H194" s="98"/>
      <c r="I194" s="46"/>
      <c r="J194" s="61"/>
    </row>
    <row r="195" spans="1:10" ht="12.75">
      <c r="A195" s="47"/>
      <c r="B195" s="43"/>
      <c r="C195" s="58"/>
      <c r="D195" s="98"/>
      <c r="E195" s="98"/>
      <c r="F195" s="98"/>
      <c r="G195" s="98"/>
      <c r="H195" s="98"/>
      <c r="I195" s="46"/>
      <c r="J195" s="61"/>
    </row>
    <row r="196" spans="1:10" ht="12.75">
      <c r="A196" s="47"/>
      <c r="B196" s="43"/>
      <c r="C196" s="58"/>
      <c r="D196" s="98"/>
      <c r="E196" s="98"/>
      <c r="F196" s="98"/>
      <c r="G196" s="98"/>
      <c r="H196" s="98"/>
      <c r="I196" s="46"/>
      <c r="J196" s="61"/>
    </row>
    <row r="197" spans="1:10" ht="12.75">
      <c r="A197" s="47"/>
      <c r="B197" s="43"/>
      <c r="C197" s="58"/>
      <c r="D197" s="98"/>
      <c r="E197" s="98"/>
      <c r="F197" s="98"/>
      <c r="G197" s="98"/>
      <c r="H197" s="98"/>
      <c r="I197" s="46"/>
      <c r="J197" s="61"/>
    </row>
    <row r="198" spans="1:10" ht="12.75">
      <c r="A198" s="47"/>
      <c r="B198" s="43"/>
      <c r="C198" s="58"/>
      <c r="D198" s="98"/>
      <c r="E198" s="98"/>
      <c r="F198" s="98"/>
      <c r="G198" s="98"/>
      <c r="H198" s="98"/>
      <c r="I198" s="46"/>
      <c r="J198" s="61"/>
    </row>
    <row r="199" spans="1:10" ht="12.75">
      <c r="A199" s="47"/>
      <c r="B199" s="43"/>
      <c r="C199" s="58"/>
      <c r="D199" s="98"/>
      <c r="E199" s="98"/>
      <c r="F199" s="98"/>
      <c r="G199" s="98"/>
      <c r="H199" s="98"/>
      <c r="I199" s="46"/>
      <c r="J199" s="61"/>
    </row>
    <row r="200" spans="1:10" ht="12.75">
      <c r="A200" s="47"/>
      <c r="B200" s="43"/>
      <c r="C200" s="58"/>
      <c r="D200" s="98"/>
      <c r="E200" s="98"/>
      <c r="F200" s="98"/>
      <c r="G200" s="98"/>
      <c r="H200" s="98"/>
      <c r="I200" s="46"/>
      <c r="J200" s="61"/>
    </row>
    <row r="201" spans="1:10" ht="12.75">
      <c r="A201" s="47"/>
      <c r="B201" s="43"/>
      <c r="C201" s="58"/>
      <c r="D201" s="98"/>
      <c r="E201" s="98"/>
      <c r="F201" s="98"/>
      <c r="G201" s="98"/>
      <c r="H201" s="98"/>
      <c r="I201" s="46"/>
      <c r="J201" s="61"/>
    </row>
    <row r="202" spans="1:10" ht="12.75">
      <c r="A202" s="47"/>
      <c r="B202" s="43"/>
      <c r="C202" s="58"/>
      <c r="D202" s="98"/>
      <c r="E202" s="98"/>
      <c r="F202" s="98"/>
      <c r="G202" s="98"/>
      <c r="H202" s="98"/>
      <c r="I202" s="46"/>
      <c r="J202" s="61"/>
    </row>
    <row r="203" spans="1:10" ht="12.75">
      <c r="A203" s="47"/>
      <c r="B203" s="43"/>
      <c r="C203" s="58"/>
      <c r="D203" s="98"/>
      <c r="E203" s="98"/>
      <c r="F203" s="98"/>
      <c r="G203" s="98"/>
      <c r="H203" s="98"/>
      <c r="I203" s="46"/>
      <c r="J203" s="61"/>
    </row>
    <row r="204" spans="1:10" ht="12.75">
      <c r="A204" s="47"/>
      <c r="B204" s="43"/>
      <c r="C204" s="58"/>
      <c r="D204" s="98"/>
      <c r="E204" s="98"/>
      <c r="F204" s="98"/>
      <c r="G204" s="98"/>
      <c r="H204" s="98"/>
      <c r="I204" s="46"/>
      <c r="J204" s="61"/>
    </row>
    <row r="205" spans="1:10" ht="12.75">
      <c r="A205" s="47"/>
      <c r="B205" s="43"/>
      <c r="C205" s="58"/>
      <c r="D205" s="98"/>
      <c r="E205" s="98"/>
      <c r="F205" s="98"/>
      <c r="G205" s="98"/>
      <c r="H205" s="98"/>
      <c r="I205" s="46"/>
      <c r="J205" s="61"/>
    </row>
    <row r="206" spans="1:10" ht="12.75">
      <c r="A206" s="47"/>
      <c r="B206" s="43"/>
      <c r="C206" s="58"/>
      <c r="D206" s="98"/>
      <c r="E206" s="98"/>
      <c r="F206" s="98"/>
      <c r="G206" s="98"/>
      <c r="H206" s="98"/>
      <c r="I206" s="46"/>
      <c r="J206" s="61"/>
    </row>
    <row r="207" spans="1:10" ht="12.75">
      <c r="A207" s="47"/>
      <c r="B207" s="43"/>
      <c r="C207" s="58"/>
      <c r="D207" s="98"/>
      <c r="E207" s="98"/>
      <c r="F207" s="98"/>
      <c r="G207" s="98"/>
      <c r="H207" s="98"/>
      <c r="I207" s="46"/>
      <c r="J207" s="61"/>
    </row>
    <row r="208" spans="1:10" ht="12.75">
      <c r="A208" s="47"/>
      <c r="B208" s="43"/>
      <c r="C208" s="58"/>
      <c r="D208" s="98"/>
      <c r="E208" s="98"/>
      <c r="F208" s="98"/>
      <c r="G208" s="98"/>
      <c r="H208" s="98"/>
      <c r="I208" s="46"/>
      <c r="J208" s="61"/>
    </row>
    <row r="209" spans="1:10" ht="12.75">
      <c r="A209" s="47"/>
      <c r="B209" s="43"/>
      <c r="C209" s="58"/>
      <c r="D209" s="98"/>
      <c r="E209" s="98"/>
      <c r="F209" s="98"/>
      <c r="G209" s="98"/>
      <c r="H209" s="98"/>
      <c r="I209" s="46"/>
      <c r="J209" s="61"/>
    </row>
    <row r="210" spans="1:10" ht="12.75">
      <c r="A210" s="47"/>
      <c r="B210" s="43"/>
      <c r="C210" s="58"/>
      <c r="D210" s="98"/>
      <c r="E210" s="98"/>
      <c r="F210" s="98"/>
      <c r="G210" s="98"/>
      <c r="H210" s="98"/>
      <c r="I210" s="46"/>
      <c r="J210" s="61"/>
    </row>
    <row r="211" spans="1:10" ht="12.75">
      <c r="A211" s="47"/>
      <c r="B211" s="43"/>
      <c r="C211" s="58"/>
      <c r="D211" s="98"/>
      <c r="E211" s="98"/>
      <c r="F211" s="98"/>
      <c r="G211" s="98"/>
      <c r="H211" s="98"/>
      <c r="I211" s="46"/>
      <c r="J211" s="61"/>
    </row>
    <row r="212" spans="1:10" ht="12.75">
      <c r="A212" s="47"/>
      <c r="B212" s="43"/>
      <c r="C212" s="58"/>
      <c r="D212" s="98"/>
      <c r="E212" s="98"/>
      <c r="F212" s="98"/>
      <c r="G212" s="98"/>
      <c r="H212" s="98"/>
      <c r="I212" s="46"/>
      <c r="J212" s="61"/>
    </row>
    <row r="213" spans="1:10" ht="12.75">
      <c r="A213" s="47"/>
      <c r="B213" s="43"/>
      <c r="C213" s="58"/>
      <c r="D213" s="98"/>
      <c r="E213" s="98"/>
      <c r="F213" s="98"/>
      <c r="G213" s="98"/>
      <c r="H213" s="98"/>
      <c r="I213" s="46"/>
      <c r="J213" s="61"/>
    </row>
    <row r="214" spans="1:10" ht="12.75">
      <c r="A214" s="47"/>
      <c r="B214" s="43"/>
      <c r="C214" s="58"/>
      <c r="D214" s="98"/>
      <c r="E214" s="98"/>
      <c r="F214" s="98"/>
      <c r="G214" s="98"/>
      <c r="H214" s="98"/>
      <c r="I214" s="46"/>
      <c r="J214" s="61"/>
    </row>
    <row r="215" spans="1:10" ht="12.75">
      <c r="A215" s="47"/>
      <c r="B215" s="43"/>
      <c r="C215" s="58"/>
      <c r="D215" s="98"/>
      <c r="E215" s="98"/>
      <c r="F215" s="98"/>
      <c r="G215" s="98"/>
      <c r="H215" s="98"/>
      <c r="I215" s="46"/>
      <c r="J215" s="61"/>
    </row>
    <row r="216" spans="1:10" ht="12.75">
      <c r="A216" s="47"/>
      <c r="B216" s="43"/>
      <c r="C216" s="58"/>
      <c r="D216" s="98"/>
      <c r="E216" s="98"/>
      <c r="F216" s="98"/>
      <c r="G216" s="98"/>
      <c r="H216" s="98"/>
      <c r="I216" s="46"/>
      <c r="J216" s="61"/>
    </row>
    <row r="217" spans="1:10" ht="12.75">
      <c r="A217" s="47"/>
      <c r="B217" s="43"/>
      <c r="C217" s="58"/>
      <c r="D217" s="98"/>
      <c r="E217" s="98"/>
      <c r="F217" s="98"/>
      <c r="G217" s="98"/>
      <c r="H217" s="98"/>
      <c r="I217" s="46"/>
      <c r="J217" s="61"/>
    </row>
    <row r="218" spans="1:10" ht="12.75">
      <c r="A218" s="47"/>
      <c r="B218" s="43"/>
      <c r="C218" s="58"/>
      <c r="D218" s="98"/>
      <c r="E218" s="98"/>
      <c r="F218" s="98"/>
      <c r="G218" s="98"/>
      <c r="H218" s="98"/>
      <c r="I218" s="46"/>
      <c r="J218" s="61"/>
    </row>
    <row r="219" spans="1:10" ht="12.75">
      <c r="A219" s="47"/>
      <c r="B219" s="43"/>
      <c r="C219" s="58"/>
      <c r="D219" s="98"/>
      <c r="E219" s="98"/>
      <c r="F219" s="98"/>
      <c r="G219" s="98"/>
      <c r="H219" s="98"/>
      <c r="I219" s="46"/>
      <c r="J219" s="61"/>
    </row>
    <row r="220" spans="1:10" ht="12.75">
      <c r="A220" s="47"/>
      <c r="B220" s="43"/>
      <c r="C220" s="58"/>
      <c r="D220" s="98"/>
      <c r="E220" s="98"/>
      <c r="F220" s="98"/>
      <c r="G220" s="98"/>
      <c r="H220" s="98"/>
      <c r="I220" s="46"/>
      <c r="J220" s="61"/>
    </row>
    <row r="221" spans="1:10" ht="12.75">
      <c r="A221" s="47"/>
      <c r="B221" s="43"/>
      <c r="C221" s="58"/>
      <c r="D221" s="98"/>
      <c r="E221" s="98"/>
      <c r="F221" s="98"/>
      <c r="G221" s="98"/>
      <c r="H221" s="98"/>
      <c r="I221" s="46"/>
      <c r="J221" s="61"/>
    </row>
    <row r="222" spans="1:10" ht="12.75">
      <c r="A222" s="47"/>
      <c r="B222" s="43"/>
      <c r="C222" s="58"/>
      <c r="D222" s="98"/>
      <c r="E222" s="98"/>
      <c r="F222" s="98"/>
      <c r="G222" s="98"/>
      <c r="H222" s="98"/>
      <c r="I222" s="46"/>
      <c r="J222" s="61"/>
    </row>
    <row r="223" spans="1:10" ht="12.75">
      <c r="A223" s="47"/>
      <c r="B223" s="43"/>
      <c r="C223" s="58"/>
      <c r="D223" s="98"/>
      <c r="E223" s="98"/>
      <c r="F223" s="98"/>
      <c r="G223" s="98"/>
      <c r="H223" s="98"/>
      <c r="I223" s="46"/>
      <c r="J223" s="61"/>
    </row>
    <row r="224" spans="1:10" ht="12.75">
      <c r="A224" s="47"/>
      <c r="B224" s="43"/>
      <c r="C224" s="58"/>
      <c r="D224" s="98"/>
      <c r="E224" s="98"/>
      <c r="F224" s="98"/>
      <c r="G224" s="98"/>
      <c r="H224" s="98"/>
      <c r="I224" s="46"/>
      <c r="J224" s="61"/>
    </row>
    <row r="225" spans="1:10" ht="12.75">
      <c r="A225" s="47"/>
      <c r="B225" s="43"/>
      <c r="C225" s="58"/>
      <c r="D225" s="98"/>
      <c r="E225" s="98"/>
      <c r="F225" s="98"/>
      <c r="G225" s="98"/>
      <c r="H225" s="98"/>
      <c r="I225" s="46"/>
      <c r="J225" s="61"/>
    </row>
    <row r="226" spans="1:10" ht="12.75">
      <c r="A226" s="47"/>
      <c r="B226" s="43"/>
      <c r="C226" s="58"/>
      <c r="D226" s="98"/>
      <c r="E226" s="98"/>
      <c r="F226" s="98"/>
      <c r="G226" s="98"/>
      <c r="H226" s="98"/>
      <c r="I226" s="46"/>
      <c r="J226" s="61"/>
    </row>
    <row r="227" spans="1:10" ht="12.75">
      <c r="A227" s="47"/>
      <c r="B227" s="43"/>
      <c r="C227" s="58"/>
      <c r="D227" s="98"/>
      <c r="E227" s="98"/>
      <c r="F227" s="98"/>
      <c r="G227" s="98"/>
      <c r="H227" s="98"/>
      <c r="I227" s="46"/>
      <c r="J227" s="61"/>
    </row>
    <row r="228" spans="1:10" ht="12.75">
      <c r="A228" s="47"/>
      <c r="B228" s="43"/>
      <c r="C228" s="58"/>
      <c r="D228" s="98"/>
      <c r="E228" s="98"/>
      <c r="F228" s="98"/>
      <c r="G228" s="98"/>
      <c r="H228" s="98"/>
      <c r="I228" s="46"/>
      <c r="J228" s="61"/>
    </row>
    <row r="229" spans="1:10" ht="12.75">
      <c r="A229" s="47"/>
      <c r="B229" s="43"/>
      <c r="C229" s="58"/>
      <c r="D229" s="98"/>
      <c r="E229" s="98"/>
      <c r="F229" s="98"/>
      <c r="G229" s="98"/>
      <c r="H229" s="98"/>
      <c r="I229" s="46"/>
      <c r="J229" s="61"/>
    </row>
    <row r="230" spans="1:10" ht="12.75">
      <c r="A230" s="47"/>
      <c r="B230" s="43"/>
      <c r="C230" s="58"/>
      <c r="D230" s="98"/>
      <c r="E230" s="98"/>
      <c r="F230" s="98"/>
      <c r="G230" s="98"/>
      <c r="H230" s="98"/>
      <c r="I230" s="46"/>
      <c r="J230" s="61"/>
    </row>
    <row r="231" spans="1:10" ht="12.75">
      <c r="A231" s="47"/>
      <c r="B231" s="43"/>
      <c r="C231" s="44"/>
      <c r="D231" s="98"/>
      <c r="E231" s="98"/>
      <c r="F231" s="98"/>
      <c r="G231" s="98"/>
      <c r="H231" s="98"/>
      <c r="I231" s="46"/>
      <c r="J231" s="45"/>
    </row>
    <row r="232" spans="1:10" ht="12.75">
      <c r="A232" s="47"/>
      <c r="B232" s="43"/>
      <c r="C232" s="44"/>
      <c r="D232" s="98"/>
      <c r="E232" s="98"/>
      <c r="F232" s="98"/>
      <c r="G232" s="98"/>
      <c r="H232" s="98"/>
      <c r="I232" s="46"/>
      <c r="J232" s="45"/>
    </row>
    <row r="233" spans="1:10" ht="12.75">
      <c r="A233" s="47"/>
      <c r="B233" s="43"/>
      <c r="C233" s="44"/>
      <c r="D233" s="98"/>
      <c r="E233" s="98"/>
      <c r="F233" s="98"/>
      <c r="G233" s="98"/>
      <c r="H233" s="98"/>
      <c r="I233" s="46"/>
      <c r="J233" s="45"/>
    </row>
    <row r="234" spans="1:10" ht="12.75">
      <c r="A234" s="47"/>
      <c r="B234" s="43"/>
      <c r="C234" s="44"/>
      <c r="D234" s="98"/>
      <c r="E234" s="98"/>
      <c r="F234" s="98"/>
      <c r="G234" s="98"/>
      <c r="H234" s="98"/>
      <c r="I234" s="46"/>
      <c r="J234" s="45"/>
    </row>
    <row r="235" spans="1:10" ht="12.75">
      <c r="A235" s="47"/>
      <c r="B235" s="43"/>
      <c r="C235" s="44"/>
      <c r="D235" s="98"/>
      <c r="E235" s="98"/>
      <c r="F235" s="98"/>
      <c r="G235" s="98"/>
      <c r="H235" s="98"/>
      <c r="I235" s="46"/>
      <c r="J235" s="45"/>
    </row>
    <row r="236" spans="1:10" ht="12.75">
      <c r="A236" s="47"/>
      <c r="B236" s="43"/>
      <c r="C236" s="44"/>
      <c r="D236" s="98"/>
      <c r="E236" s="98"/>
      <c r="F236" s="98"/>
      <c r="G236" s="98"/>
      <c r="H236" s="98"/>
      <c r="I236" s="46"/>
      <c r="J236" s="45"/>
    </row>
    <row r="237" spans="1:10" ht="12.75">
      <c r="A237" s="47"/>
      <c r="B237" s="43"/>
      <c r="C237" s="44"/>
      <c r="D237" s="98"/>
      <c r="E237" s="98"/>
      <c r="F237" s="98"/>
      <c r="G237" s="98"/>
      <c r="H237" s="98"/>
      <c r="I237" s="46"/>
      <c r="J237" s="45"/>
    </row>
    <row r="238" spans="1:10" ht="12.75">
      <c r="A238" s="47"/>
      <c r="B238" s="43"/>
      <c r="C238" s="44"/>
      <c r="D238" s="98"/>
      <c r="E238" s="98"/>
      <c r="F238" s="98"/>
      <c r="G238" s="98"/>
      <c r="H238" s="98"/>
      <c r="I238" s="46"/>
      <c r="J238" s="45"/>
    </row>
    <row r="239" spans="1:10" ht="12.75">
      <c r="A239" s="47"/>
      <c r="B239" s="43"/>
      <c r="C239" s="44"/>
      <c r="D239" s="104"/>
      <c r="E239" s="104"/>
      <c r="F239" s="104"/>
      <c r="G239" s="104"/>
      <c r="H239" s="105"/>
      <c r="I239" s="46"/>
      <c r="J239" s="45"/>
    </row>
  </sheetData>
  <mergeCells count="236">
    <mergeCell ref="D239:H239"/>
    <mergeCell ref="D233:H233"/>
    <mergeCell ref="D234:H234"/>
    <mergeCell ref="D235:H235"/>
    <mergeCell ref="D236:H236"/>
    <mergeCell ref="D231:H231"/>
    <mergeCell ref="D232:H232"/>
    <mergeCell ref="D237:H237"/>
    <mergeCell ref="D238:H238"/>
    <mergeCell ref="D227:H227"/>
    <mergeCell ref="D228:H228"/>
    <mergeCell ref="D229:H229"/>
    <mergeCell ref="D230:H230"/>
    <mergeCell ref="D223:H223"/>
    <mergeCell ref="D224:H224"/>
    <mergeCell ref="D225:H225"/>
    <mergeCell ref="D226:H226"/>
    <mergeCell ref="D219:H219"/>
    <mergeCell ref="D220:H220"/>
    <mergeCell ref="D221:H221"/>
    <mergeCell ref="D222:H222"/>
    <mergeCell ref="D215:H215"/>
    <mergeCell ref="D216:H216"/>
    <mergeCell ref="D217:H217"/>
    <mergeCell ref="D218:H218"/>
    <mergeCell ref="D211:H211"/>
    <mergeCell ref="D212:H212"/>
    <mergeCell ref="D213:H213"/>
    <mergeCell ref="D214:H214"/>
    <mergeCell ref="D207:H207"/>
    <mergeCell ref="D208:H208"/>
    <mergeCell ref="D209:H209"/>
    <mergeCell ref="D210:H210"/>
    <mergeCell ref="D203:H203"/>
    <mergeCell ref="D204:H204"/>
    <mergeCell ref="D205:H205"/>
    <mergeCell ref="D206:H206"/>
    <mergeCell ref="D199:H199"/>
    <mergeCell ref="D200:H200"/>
    <mergeCell ref="D201:H201"/>
    <mergeCell ref="D202:H202"/>
    <mergeCell ref="D195:H195"/>
    <mergeCell ref="D196:H196"/>
    <mergeCell ref="D197:H197"/>
    <mergeCell ref="D198:H198"/>
    <mergeCell ref="D191:H191"/>
    <mergeCell ref="D192:H192"/>
    <mergeCell ref="D193:H193"/>
    <mergeCell ref="D194:H194"/>
    <mergeCell ref="D187:H187"/>
    <mergeCell ref="D188:H188"/>
    <mergeCell ref="D189:H189"/>
    <mergeCell ref="D190:H190"/>
    <mergeCell ref="D183:H183"/>
    <mergeCell ref="D184:H184"/>
    <mergeCell ref="D185:H185"/>
    <mergeCell ref="D186:H186"/>
    <mergeCell ref="D179:H179"/>
    <mergeCell ref="D180:H180"/>
    <mergeCell ref="D181:H181"/>
    <mergeCell ref="D182:H182"/>
    <mergeCell ref="D175:H175"/>
    <mergeCell ref="D176:H176"/>
    <mergeCell ref="D177:H177"/>
    <mergeCell ref="D178:H178"/>
    <mergeCell ref="D171:H171"/>
    <mergeCell ref="D172:H172"/>
    <mergeCell ref="D173:H173"/>
    <mergeCell ref="D174:H174"/>
    <mergeCell ref="D167:H167"/>
    <mergeCell ref="D168:H168"/>
    <mergeCell ref="D169:H169"/>
    <mergeCell ref="D170:H170"/>
    <mergeCell ref="D163:H163"/>
    <mergeCell ref="D164:H164"/>
    <mergeCell ref="D165:H165"/>
    <mergeCell ref="D166:H166"/>
    <mergeCell ref="D159:H159"/>
    <mergeCell ref="D160:H160"/>
    <mergeCell ref="D161:H161"/>
    <mergeCell ref="D162:H162"/>
    <mergeCell ref="D155:H155"/>
    <mergeCell ref="D156:H156"/>
    <mergeCell ref="D157:H157"/>
    <mergeCell ref="D158:H158"/>
    <mergeCell ref="D151:H151"/>
    <mergeCell ref="D152:H152"/>
    <mergeCell ref="D153:H153"/>
    <mergeCell ref="D154:H154"/>
    <mergeCell ref="D147:H147"/>
    <mergeCell ref="D148:H148"/>
    <mergeCell ref="D149:H149"/>
    <mergeCell ref="D150:H150"/>
    <mergeCell ref="D143:H143"/>
    <mergeCell ref="D144:H144"/>
    <mergeCell ref="D145:H145"/>
    <mergeCell ref="D146:H146"/>
    <mergeCell ref="D139:H139"/>
    <mergeCell ref="D140:H140"/>
    <mergeCell ref="D141:H141"/>
    <mergeCell ref="D142:H142"/>
    <mergeCell ref="D135:H135"/>
    <mergeCell ref="D136:H136"/>
    <mergeCell ref="D137:H137"/>
    <mergeCell ref="D138:H138"/>
    <mergeCell ref="D131:H131"/>
    <mergeCell ref="D132:H132"/>
    <mergeCell ref="D133:H133"/>
    <mergeCell ref="D134:H134"/>
    <mergeCell ref="D127:H127"/>
    <mergeCell ref="D128:H128"/>
    <mergeCell ref="D129:H129"/>
    <mergeCell ref="D130:H130"/>
    <mergeCell ref="D123:H123"/>
    <mergeCell ref="D124:H124"/>
    <mergeCell ref="D125:H125"/>
    <mergeCell ref="D126:H126"/>
    <mergeCell ref="D119:H119"/>
    <mergeCell ref="D120:H120"/>
    <mergeCell ref="D121:H121"/>
    <mergeCell ref="D122:H122"/>
    <mergeCell ref="D115:H115"/>
    <mergeCell ref="D116:H116"/>
    <mergeCell ref="D117:H117"/>
    <mergeCell ref="D118:H118"/>
    <mergeCell ref="D111:H111"/>
    <mergeCell ref="D112:H112"/>
    <mergeCell ref="D113:H113"/>
    <mergeCell ref="D114:H114"/>
    <mergeCell ref="D107:H107"/>
    <mergeCell ref="D108:H108"/>
    <mergeCell ref="D109:H109"/>
    <mergeCell ref="D110:H110"/>
    <mergeCell ref="D103:H103"/>
    <mergeCell ref="D104:H104"/>
    <mergeCell ref="D105:H105"/>
    <mergeCell ref="D106:H106"/>
    <mergeCell ref="D99:H99"/>
    <mergeCell ref="D100:H100"/>
    <mergeCell ref="D101:H101"/>
    <mergeCell ref="D102:H102"/>
    <mergeCell ref="D95:H95"/>
    <mergeCell ref="D96:H96"/>
    <mergeCell ref="D97:H97"/>
    <mergeCell ref="D98:H98"/>
    <mergeCell ref="D91:H91"/>
    <mergeCell ref="D92:H92"/>
    <mergeCell ref="D93:H93"/>
    <mergeCell ref="D94:H94"/>
    <mergeCell ref="D87:H87"/>
    <mergeCell ref="D88:H88"/>
    <mergeCell ref="D89:H89"/>
    <mergeCell ref="D90:H90"/>
    <mergeCell ref="D83:H83"/>
    <mergeCell ref="D84:H84"/>
    <mergeCell ref="D85:H85"/>
    <mergeCell ref="D86:H86"/>
    <mergeCell ref="D79:H79"/>
    <mergeCell ref="D80:H80"/>
    <mergeCell ref="D81:H81"/>
    <mergeCell ref="D82:H82"/>
    <mergeCell ref="D75:H75"/>
    <mergeCell ref="D76:H76"/>
    <mergeCell ref="D77:H77"/>
    <mergeCell ref="D78:H78"/>
    <mergeCell ref="D71:H71"/>
    <mergeCell ref="D72:H72"/>
    <mergeCell ref="D73:H73"/>
    <mergeCell ref="D74:H74"/>
    <mergeCell ref="D67:H67"/>
    <mergeCell ref="D68:H68"/>
    <mergeCell ref="D69:H69"/>
    <mergeCell ref="D70:H70"/>
    <mergeCell ref="D63:H63"/>
    <mergeCell ref="D64:H64"/>
    <mergeCell ref="D65:H65"/>
    <mergeCell ref="D66:H66"/>
    <mergeCell ref="D59:H59"/>
    <mergeCell ref="D60:H60"/>
    <mergeCell ref="D61:H61"/>
    <mergeCell ref="D62:H62"/>
    <mergeCell ref="D55:H55"/>
    <mergeCell ref="D56:H56"/>
    <mergeCell ref="D57:H57"/>
    <mergeCell ref="D58:H58"/>
    <mergeCell ref="D51:H51"/>
    <mergeCell ref="D52:H52"/>
    <mergeCell ref="D53:H53"/>
    <mergeCell ref="D54:H54"/>
    <mergeCell ref="D47:H47"/>
    <mergeCell ref="D48:H48"/>
    <mergeCell ref="D49:H49"/>
    <mergeCell ref="D50:H50"/>
    <mergeCell ref="D43:H43"/>
    <mergeCell ref="D44:H44"/>
    <mergeCell ref="D45:H45"/>
    <mergeCell ref="D46:H46"/>
    <mergeCell ref="D39:H39"/>
    <mergeCell ref="D40:H40"/>
    <mergeCell ref="D41:H41"/>
    <mergeCell ref="D42:H42"/>
    <mergeCell ref="D35:H35"/>
    <mergeCell ref="D36:H36"/>
    <mergeCell ref="D37:H37"/>
    <mergeCell ref="D38:H38"/>
    <mergeCell ref="D31:H31"/>
    <mergeCell ref="D32:H32"/>
    <mergeCell ref="D33:H33"/>
    <mergeCell ref="D34:H34"/>
    <mergeCell ref="D27:H27"/>
    <mergeCell ref="D28:H28"/>
    <mergeCell ref="D29:H29"/>
    <mergeCell ref="D30:H30"/>
    <mergeCell ref="D23:H23"/>
    <mergeCell ref="D24:H24"/>
    <mergeCell ref="D25:H25"/>
    <mergeCell ref="D26:H26"/>
    <mergeCell ref="D19:H19"/>
    <mergeCell ref="D20:H20"/>
    <mergeCell ref="D21:H21"/>
    <mergeCell ref="D22:H22"/>
    <mergeCell ref="D17:H17"/>
    <mergeCell ref="D18:H18"/>
    <mergeCell ref="D13:H13"/>
    <mergeCell ref="D14:H14"/>
    <mergeCell ref="D15:H15"/>
    <mergeCell ref="D16:H16"/>
    <mergeCell ref="D11:H11"/>
    <mergeCell ref="D12:H12"/>
    <mergeCell ref="A1:I1"/>
    <mergeCell ref="J6:J7"/>
    <mergeCell ref="D8:H8"/>
    <mergeCell ref="C4:I7"/>
    <mergeCell ref="C2:I2"/>
    <mergeCell ref="C3:I3"/>
    <mergeCell ref="J3:J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61"/>
  </sheetPr>
  <dimension ref="A1:J300"/>
  <sheetViews>
    <sheetView workbookViewId="0" topLeftCell="A1">
      <selection activeCell="B16" sqref="B16"/>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86" t="s">
        <v>313</v>
      </c>
      <c r="B1" s="87"/>
      <c r="C1" s="87"/>
      <c r="D1" s="87"/>
      <c r="E1" s="87"/>
      <c r="F1" s="87"/>
      <c r="G1" s="87"/>
      <c r="H1" s="87"/>
      <c r="I1" s="87"/>
      <c r="J1" s="66"/>
    </row>
    <row r="2" spans="2:10" ht="26.25" customHeight="1">
      <c r="B2" s="14"/>
      <c r="C2" s="88" t="s">
        <v>137</v>
      </c>
      <c r="D2" s="89"/>
      <c r="E2" s="89"/>
      <c r="F2" s="89"/>
      <c r="G2" s="89"/>
      <c r="H2" s="89"/>
      <c r="I2" s="89"/>
      <c r="J2" s="42" t="s">
        <v>35</v>
      </c>
    </row>
    <row r="3" spans="2:10" ht="20.25" customHeight="1">
      <c r="B3" s="15"/>
      <c r="C3" s="90" t="s">
        <v>239</v>
      </c>
      <c r="D3" s="91"/>
      <c r="E3" s="91"/>
      <c r="F3" s="91"/>
      <c r="G3" s="91"/>
      <c r="H3" s="91"/>
      <c r="I3" s="91"/>
      <c r="J3" s="96">
        <f>ISR!K3</f>
        <v>0</v>
      </c>
    </row>
    <row r="4" spans="3:10" ht="17.25" customHeight="1" thickBot="1">
      <c r="C4" s="95"/>
      <c r="D4" s="95"/>
      <c r="E4" s="95"/>
      <c r="F4" s="95"/>
      <c r="G4" s="95"/>
      <c r="H4" s="95"/>
      <c r="I4" s="103"/>
      <c r="J4" s="97"/>
    </row>
    <row r="5" spans="3:10" ht="18.75" customHeight="1">
      <c r="C5" s="95"/>
      <c r="D5" s="95"/>
      <c r="E5" s="95"/>
      <c r="F5" s="95"/>
      <c r="G5" s="95"/>
      <c r="H5" s="95"/>
      <c r="I5" s="103"/>
      <c r="J5" s="42" t="s">
        <v>36</v>
      </c>
    </row>
    <row r="6" spans="3:10" ht="18.75" customHeight="1">
      <c r="C6" s="95"/>
      <c r="D6" s="95"/>
      <c r="E6" s="95"/>
      <c r="F6" s="95"/>
      <c r="G6" s="95"/>
      <c r="H6" s="95"/>
      <c r="I6" s="103"/>
      <c r="J6" s="99">
        <f>ISR!K6</f>
        <v>0</v>
      </c>
    </row>
    <row r="7" spans="3:10" ht="18.75" customHeight="1" thickBot="1">
      <c r="C7" s="95"/>
      <c r="D7" s="95"/>
      <c r="E7" s="95"/>
      <c r="F7" s="95"/>
      <c r="G7" s="95"/>
      <c r="H7" s="95"/>
      <c r="I7" s="103"/>
      <c r="J7" s="97"/>
    </row>
    <row r="8" spans="2:10" s="6" customFormat="1" ht="15" customHeight="1">
      <c r="B8" s="16"/>
      <c r="C8" s="1"/>
      <c r="D8" s="100" t="s">
        <v>51</v>
      </c>
      <c r="E8" s="101"/>
      <c r="F8" s="101"/>
      <c r="G8" s="101"/>
      <c r="H8" s="102"/>
      <c r="I8" s="12"/>
      <c r="J8" s="41"/>
    </row>
    <row r="9" spans="2:10" s="6" customFormat="1" ht="12.75" customHeight="1">
      <c r="B9" s="37"/>
      <c r="C9" s="19"/>
      <c r="D9" s="20"/>
      <c r="E9" s="21"/>
      <c r="F9" s="21"/>
      <c r="G9" s="21"/>
      <c r="H9" s="22"/>
      <c r="I9" s="23" t="s">
        <v>183</v>
      </c>
      <c r="J9" s="18"/>
    </row>
    <row r="10" spans="1:10" ht="18.75" customHeight="1">
      <c r="A10" s="24" t="s">
        <v>186</v>
      </c>
      <c r="B10" s="38" t="s">
        <v>44</v>
      </c>
      <c r="C10" s="25" t="s">
        <v>136</v>
      </c>
      <c r="D10" s="5" t="s">
        <v>131</v>
      </c>
      <c r="E10" s="7" t="s">
        <v>132</v>
      </c>
      <c r="F10" s="8" t="s">
        <v>133</v>
      </c>
      <c r="G10" s="26" t="s">
        <v>134</v>
      </c>
      <c r="H10" s="10" t="s">
        <v>135</v>
      </c>
      <c r="I10" s="27" t="s">
        <v>150</v>
      </c>
      <c r="J10" s="28" t="s">
        <v>184</v>
      </c>
    </row>
    <row r="11" spans="1:10" ht="76.5" collapsed="1">
      <c r="A11" s="57">
        <f>ISR!A16</f>
        <v>0</v>
      </c>
      <c r="B11" s="29" t="str">
        <f>ISR!B16</f>
        <v>training, HSI, software, T&amp;E, logistics, PQM, technology, risk, programmatic, interoperability</v>
      </c>
      <c r="C11" s="30" t="s">
        <v>190</v>
      </c>
      <c r="D11" s="5">
        <f>ISR!D16</f>
        <v>0</v>
      </c>
      <c r="E11" s="7">
        <f>ISR!E16</f>
        <v>0</v>
      </c>
      <c r="F11" s="8">
        <f>ISR!F16</f>
        <v>0</v>
      </c>
      <c r="G11" s="9">
        <f>ISR!G16</f>
        <v>0</v>
      </c>
      <c r="H11" s="10">
        <f>ISR!H16</f>
        <v>6</v>
      </c>
      <c r="I11" s="31">
        <v>1</v>
      </c>
      <c r="J11" s="56">
        <f>ISR!K16</f>
        <v>0</v>
      </c>
    </row>
    <row r="12" spans="1:10" ht="51" collapsed="1">
      <c r="A12" s="57">
        <f>ISR!A40</f>
        <v>0</v>
      </c>
      <c r="B12" s="29" t="str">
        <f>ISR!B40</f>
        <v>training, T&amp;E, risk, software, logistics, HSI, programmatic </v>
      </c>
      <c r="C12" s="30" t="s">
        <v>211</v>
      </c>
      <c r="D12" s="5">
        <f>ISR!D40</f>
        <v>0</v>
      </c>
      <c r="E12" s="7">
        <f>ISR!E40</f>
        <v>0</v>
      </c>
      <c r="F12" s="8">
        <f>ISR!F40</f>
        <v>0</v>
      </c>
      <c r="G12" s="9">
        <f>ISR!G40</f>
        <v>0</v>
      </c>
      <c r="H12" s="10">
        <f>ISR!H40</f>
        <v>3</v>
      </c>
      <c r="I12" s="31">
        <v>2</v>
      </c>
      <c r="J12" s="56">
        <f>ISR!K40</f>
        <v>0</v>
      </c>
    </row>
    <row r="13" spans="1:10" ht="54" collapsed="1">
      <c r="A13" s="57">
        <f>ISR!A44</f>
        <v>0</v>
      </c>
      <c r="B13" s="29" t="str">
        <f>ISR!B44</f>
        <v>training, logistics, hardware, T&amp;E, software, HSI, technology, risk, programmatic, interoperability</v>
      </c>
      <c r="C13" s="30" t="s">
        <v>213</v>
      </c>
      <c r="D13" s="5">
        <f>ISR!D44</f>
        <v>0</v>
      </c>
      <c r="E13" s="7">
        <f>ISR!E44</f>
        <v>0</v>
      </c>
      <c r="F13" s="8">
        <f>ISR!F44</f>
        <v>0</v>
      </c>
      <c r="G13" s="9">
        <f>ISR!G44</f>
        <v>0</v>
      </c>
      <c r="H13" s="10">
        <f>ISR!H44</f>
        <v>0</v>
      </c>
      <c r="I13" s="31">
        <v>3</v>
      </c>
      <c r="J13" s="56">
        <f>ISR!K44</f>
        <v>0</v>
      </c>
    </row>
    <row r="14" spans="1:10" ht="54" customHeight="1" collapsed="1">
      <c r="A14" s="57">
        <f>ISR!A110</f>
        <v>0</v>
      </c>
      <c r="B14" s="29" t="str">
        <f>ISR!B110</f>
        <v>software, hardware, logistics, HSI, technology, risk, programmatic, interoperability</v>
      </c>
      <c r="C14" s="30" t="s">
        <v>160</v>
      </c>
      <c r="D14" s="5">
        <f>ISR!D110</f>
        <v>0</v>
      </c>
      <c r="E14" s="7">
        <f>ISR!E110</f>
        <v>0</v>
      </c>
      <c r="F14" s="8">
        <f>ISR!F110</f>
        <v>0</v>
      </c>
      <c r="G14" s="9">
        <f>ISR!G110</f>
        <v>0</v>
      </c>
      <c r="H14" s="10">
        <f>ISR!H110</f>
        <v>0</v>
      </c>
      <c r="I14" s="31">
        <v>4</v>
      </c>
      <c r="J14" s="56">
        <f>ISR!K110</f>
        <v>0</v>
      </c>
    </row>
    <row r="15" spans="1:10" ht="38.25" collapsed="1">
      <c r="A15" s="57">
        <f>ISR!A155</f>
        <v>0</v>
      </c>
      <c r="B15" s="29" t="str">
        <f>ISR!B155</f>
        <v>risk, HSI, logistics, RAM, programmatic</v>
      </c>
      <c r="C15" s="30" t="s">
        <v>237</v>
      </c>
      <c r="D15" s="5">
        <f>ISR!D155</f>
        <v>0</v>
      </c>
      <c r="E15" s="7">
        <f>ISR!E155</f>
        <v>0</v>
      </c>
      <c r="F15" s="8">
        <f>ISR!F155</f>
        <v>0</v>
      </c>
      <c r="G15" s="9">
        <f>ISR!G155</f>
        <v>0</v>
      </c>
      <c r="H15" s="10">
        <f>ISR!H155</f>
        <v>0</v>
      </c>
      <c r="I15" s="31">
        <v>5</v>
      </c>
      <c r="J15" s="56">
        <f>ISR!K155</f>
        <v>0</v>
      </c>
    </row>
    <row r="16" spans="1:10" ht="12.75">
      <c r="A16" s="52"/>
      <c r="B16" s="53"/>
      <c r="C16" s="48"/>
      <c r="D16" s="51"/>
      <c r="E16" s="51"/>
      <c r="F16" s="51"/>
      <c r="G16" s="51"/>
      <c r="H16" s="51"/>
      <c r="I16" s="49"/>
      <c r="J16" s="50"/>
    </row>
    <row r="17" spans="1:10" ht="12.75">
      <c r="A17" s="52"/>
      <c r="B17" s="53"/>
      <c r="C17" s="54" t="s">
        <v>240</v>
      </c>
      <c r="D17" s="5">
        <f>SUM(D11:D15)</f>
        <v>0</v>
      </c>
      <c r="E17" s="7">
        <f>SUM(E11:E15)</f>
        <v>0</v>
      </c>
      <c r="F17" s="8">
        <f>SUM(F11:F15)</f>
        <v>0</v>
      </c>
      <c r="G17" s="55">
        <f>SUM(G11:G15)</f>
        <v>0</v>
      </c>
      <c r="H17" s="10">
        <f>SUM(H11:H15)</f>
        <v>9</v>
      </c>
      <c r="I17" s="49"/>
      <c r="J17" s="50"/>
    </row>
    <row r="18" spans="1:10" ht="12.75">
      <c r="A18" s="52"/>
      <c r="B18" s="53"/>
      <c r="C18" s="48"/>
      <c r="D18" s="51"/>
      <c r="E18" s="51"/>
      <c r="F18" s="51"/>
      <c r="G18" s="51"/>
      <c r="H18" s="51"/>
      <c r="I18" s="49"/>
      <c r="J18" s="50"/>
    </row>
    <row r="19" spans="1:10" ht="12.75">
      <c r="A19" s="52"/>
      <c r="B19" s="53"/>
      <c r="C19" s="48"/>
      <c r="D19" s="51"/>
      <c r="E19" s="51"/>
      <c r="F19" s="51"/>
      <c r="G19" s="51"/>
      <c r="H19" s="51"/>
      <c r="I19" s="49"/>
      <c r="J19" s="50"/>
    </row>
    <row r="20" spans="1:10" ht="12.75">
      <c r="A20" s="52"/>
      <c r="B20" s="53"/>
      <c r="C20" s="48"/>
      <c r="D20" s="51"/>
      <c r="E20" s="51"/>
      <c r="F20" s="51"/>
      <c r="G20" s="51"/>
      <c r="H20" s="51"/>
      <c r="I20" s="49"/>
      <c r="J20" s="50"/>
    </row>
    <row r="21" spans="1:10" ht="12.75">
      <c r="A21" s="52"/>
      <c r="B21" s="53"/>
      <c r="C21" s="48"/>
      <c r="D21" s="51"/>
      <c r="E21" s="51"/>
      <c r="F21" s="51"/>
      <c r="G21" s="51"/>
      <c r="H21" s="51"/>
      <c r="I21" s="49"/>
      <c r="J21" s="50"/>
    </row>
    <row r="22" spans="1:10" ht="12.75">
      <c r="A22" s="52"/>
      <c r="B22" s="53"/>
      <c r="C22" s="48"/>
      <c r="D22" s="51"/>
      <c r="E22" s="51"/>
      <c r="F22" s="51"/>
      <c r="G22" s="51"/>
      <c r="H22" s="51"/>
      <c r="I22" s="49"/>
      <c r="J22" s="50"/>
    </row>
    <row r="23" spans="1:10" ht="12.75">
      <c r="A23" s="52"/>
      <c r="B23" s="53"/>
      <c r="C23" s="48"/>
      <c r="D23" s="51"/>
      <c r="E23" s="51"/>
      <c r="F23" s="51"/>
      <c r="G23" s="51"/>
      <c r="H23" s="51"/>
      <c r="I23" s="49"/>
      <c r="J23" s="50"/>
    </row>
    <row r="24" spans="1:10" ht="12.75">
      <c r="A24" s="52"/>
      <c r="B24" s="53"/>
      <c r="C24" s="48"/>
      <c r="D24" s="51"/>
      <c r="E24" s="51"/>
      <c r="F24" s="51"/>
      <c r="G24" s="51"/>
      <c r="H24" s="51"/>
      <c r="I24" s="49"/>
      <c r="J24" s="50"/>
    </row>
    <row r="25" spans="1:10" ht="12.75">
      <c r="A25" s="52"/>
      <c r="B25" s="53"/>
      <c r="C25" s="48"/>
      <c r="D25" s="51"/>
      <c r="E25" s="51"/>
      <c r="F25" s="51"/>
      <c r="G25" s="51"/>
      <c r="H25" s="51"/>
      <c r="I25" s="49"/>
      <c r="J25" s="50"/>
    </row>
    <row r="26" spans="1:10" ht="12.75">
      <c r="A26" s="52"/>
      <c r="B26" s="53"/>
      <c r="C26" s="48"/>
      <c r="D26" s="51"/>
      <c r="E26" s="51"/>
      <c r="F26" s="51"/>
      <c r="G26" s="51"/>
      <c r="H26" s="51"/>
      <c r="I26" s="49"/>
      <c r="J26" s="50"/>
    </row>
    <row r="27" spans="1:10" ht="12.75">
      <c r="A27" s="52"/>
      <c r="B27" s="53"/>
      <c r="C27" s="48"/>
      <c r="D27" s="51"/>
      <c r="E27" s="51"/>
      <c r="F27" s="51"/>
      <c r="G27" s="51"/>
      <c r="H27" s="51"/>
      <c r="I27" s="49"/>
      <c r="J27" s="50"/>
    </row>
    <row r="28" spans="1:10" ht="12.75">
      <c r="A28" s="52"/>
      <c r="B28" s="53"/>
      <c r="C28" s="48"/>
      <c r="D28" s="51"/>
      <c r="E28" s="51"/>
      <c r="F28" s="51"/>
      <c r="G28" s="51"/>
      <c r="H28" s="51"/>
      <c r="I28" s="49"/>
      <c r="J28" s="50"/>
    </row>
    <row r="29" spans="1:10" ht="12.75">
      <c r="A29" s="52"/>
      <c r="B29" s="53"/>
      <c r="C29" s="48"/>
      <c r="D29" s="51"/>
      <c r="E29" s="51"/>
      <c r="F29" s="51"/>
      <c r="G29" s="51"/>
      <c r="H29" s="51"/>
      <c r="I29" s="49"/>
      <c r="J29" s="50"/>
    </row>
    <row r="30" spans="1:10" ht="12.75">
      <c r="A30" s="52"/>
      <c r="B30" s="53"/>
      <c r="C30" s="48"/>
      <c r="D30" s="51"/>
      <c r="E30" s="51"/>
      <c r="F30" s="51"/>
      <c r="G30" s="51"/>
      <c r="H30" s="51"/>
      <c r="I30" s="49"/>
      <c r="J30" s="50"/>
    </row>
    <row r="31" spans="1:10" ht="12.75">
      <c r="A31" s="52"/>
      <c r="B31" s="53"/>
      <c r="C31" s="48"/>
      <c r="D31" s="51"/>
      <c r="E31" s="51"/>
      <c r="F31" s="51"/>
      <c r="G31" s="51"/>
      <c r="H31" s="51"/>
      <c r="I31" s="49"/>
      <c r="J31" s="50"/>
    </row>
    <row r="32" spans="1:10" ht="12.75">
      <c r="A32" s="52"/>
      <c r="B32" s="53"/>
      <c r="C32" s="48"/>
      <c r="D32" s="51"/>
      <c r="E32" s="51"/>
      <c r="F32" s="51"/>
      <c r="G32" s="51"/>
      <c r="H32" s="51"/>
      <c r="I32" s="49"/>
      <c r="J32" s="50"/>
    </row>
    <row r="33" spans="1:10" ht="12.75">
      <c r="A33" s="52"/>
      <c r="B33" s="53"/>
      <c r="C33" s="48"/>
      <c r="D33" s="51"/>
      <c r="E33" s="51"/>
      <c r="F33" s="51"/>
      <c r="G33" s="51"/>
      <c r="H33" s="51"/>
      <c r="I33" s="49"/>
      <c r="J33" s="50"/>
    </row>
    <row r="34" spans="1:10" ht="12.75">
      <c r="A34" s="52"/>
      <c r="B34" s="53"/>
      <c r="C34" s="48"/>
      <c r="D34" s="51"/>
      <c r="E34" s="51"/>
      <c r="F34" s="51"/>
      <c r="G34" s="51"/>
      <c r="H34" s="51"/>
      <c r="I34" s="49"/>
      <c r="J34" s="50"/>
    </row>
    <row r="35" spans="1:10" ht="12.75">
      <c r="A35" s="52"/>
      <c r="B35" s="53"/>
      <c r="C35" s="48"/>
      <c r="D35" s="51"/>
      <c r="E35" s="51"/>
      <c r="F35" s="51"/>
      <c r="G35" s="51"/>
      <c r="H35" s="51"/>
      <c r="I35" s="49"/>
      <c r="J35" s="50"/>
    </row>
    <row r="36" spans="1:10" ht="12.75">
      <c r="A36" s="52"/>
      <c r="B36" s="53"/>
      <c r="C36" s="48"/>
      <c r="D36" s="51"/>
      <c r="E36" s="51"/>
      <c r="F36" s="51"/>
      <c r="G36" s="51"/>
      <c r="H36" s="51"/>
      <c r="I36" s="49"/>
      <c r="J36" s="50"/>
    </row>
    <row r="37" spans="1:10" ht="12.75">
      <c r="A37" s="52"/>
      <c r="B37" s="53"/>
      <c r="C37" s="48"/>
      <c r="D37" s="51"/>
      <c r="E37" s="51"/>
      <c r="F37" s="51"/>
      <c r="G37" s="51"/>
      <c r="H37" s="51"/>
      <c r="I37" s="49"/>
      <c r="J37" s="50"/>
    </row>
    <row r="38" spans="1:10" ht="12.75">
      <c r="A38" s="52"/>
      <c r="B38" s="53"/>
      <c r="C38" s="48"/>
      <c r="D38" s="51"/>
      <c r="E38" s="51"/>
      <c r="F38" s="51"/>
      <c r="G38" s="51"/>
      <c r="H38" s="51"/>
      <c r="I38" s="49"/>
      <c r="J38" s="50"/>
    </row>
    <row r="39" spans="1:10" ht="12.75">
      <c r="A39" s="52"/>
      <c r="B39" s="53"/>
      <c r="C39" s="48"/>
      <c r="D39" s="51"/>
      <c r="E39" s="51"/>
      <c r="F39" s="51"/>
      <c r="G39" s="51"/>
      <c r="H39" s="51"/>
      <c r="I39" s="49"/>
      <c r="J39" s="50"/>
    </row>
    <row r="40" spans="1:10" ht="12.75">
      <c r="A40" s="52"/>
      <c r="B40" s="53"/>
      <c r="C40" s="48"/>
      <c r="D40" s="51"/>
      <c r="E40" s="51"/>
      <c r="F40" s="51"/>
      <c r="G40" s="51"/>
      <c r="H40" s="51"/>
      <c r="I40" s="49"/>
      <c r="J40" s="50"/>
    </row>
    <row r="41" spans="1:10" ht="12.75">
      <c r="A41" s="52"/>
      <c r="B41" s="53"/>
      <c r="C41" s="48"/>
      <c r="D41" s="51"/>
      <c r="E41" s="51"/>
      <c r="F41" s="51"/>
      <c r="G41" s="51"/>
      <c r="H41" s="51"/>
      <c r="I41" s="49"/>
      <c r="J41" s="50"/>
    </row>
    <row r="42" spans="1:10" ht="12.75">
      <c r="A42" s="52"/>
      <c r="B42" s="53"/>
      <c r="C42" s="48"/>
      <c r="D42" s="51"/>
      <c r="E42" s="51"/>
      <c r="F42" s="51"/>
      <c r="G42" s="51"/>
      <c r="H42" s="51"/>
      <c r="I42" s="49"/>
      <c r="J42" s="50"/>
    </row>
    <row r="43" spans="1:10" ht="12.75">
      <c r="A43" s="52"/>
      <c r="B43" s="53"/>
      <c r="C43" s="48"/>
      <c r="D43" s="51"/>
      <c r="E43" s="51"/>
      <c r="F43" s="51"/>
      <c r="G43" s="51"/>
      <c r="H43" s="51"/>
      <c r="I43" s="49"/>
      <c r="J43" s="50"/>
    </row>
    <row r="44" spans="1:10" ht="12.75">
      <c r="A44" s="52"/>
      <c r="B44" s="53"/>
      <c r="C44" s="48"/>
      <c r="D44" s="51"/>
      <c r="E44" s="51"/>
      <c r="F44" s="51"/>
      <c r="G44" s="51"/>
      <c r="H44" s="51"/>
      <c r="I44" s="49"/>
      <c r="J44" s="50"/>
    </row>
    <row r="45" spans="1:10" ht="12.75">
      <c r="A45" s="52"/>
      <c r="B45" s="53"/>
      <c r="C45" s="48"/>
      <c r="D45" s="51"/>
      <c r="E45" s="51"/>
      <c r="F45" s="51"/>
      <c r="G45" s="51"/>
      <c r="H45" s="51"/>
      <c r="I45" s="49"/>
      <c r="J45" s="50"/>
    </row>
    <row r="46" spans="1:10" ht="12.75">
      <c r="A46" s="52"/>
      <c r="B46" s="53"/>
      <c r="C46" s="48"/>
      <c r="D46" s="51"/>
      <c r="E46" s="51"/>
      <c r="F46" s="51"/>
      <c r="G46" s="51"/>
      <c r="H46" s="51"/>
      <c r="I46" s="49"/>
      <c r="J46" s="50"/>
    </row>
    <row r="47" spans="1:10" ht="12.75">
      <c r="A47" s="52"/>
      <c r="B47" s="53"/>
      <c r="C47" s="48"/>
      <c r="D47" s="51"/>
      <c r="E47" s="51"/>
      <c r="F47" s="51"/>
      <c r="G47" s="51"/>
      <c r="H47" s="51"/>
      <c r="I47" s="49"/>
      <c r="J47" s="50"/>
    </row>
    <row r="48" spans="1:10" ht="12.75">
      <c r="A48" s="52"/>
      <c r="B48" s="53"/>
      <c r="C48" s="48"/>
      <c r="D48" s="51"/>
      <c r="E48" s="51"/>
      <c r="F48" s="51"/>
      <c r="G48" s="51"/>
      <c r="H48" s="51"/>
      <c r="I48" s="49"/>
      <c r="J48" s="50"/>
    </row>
    <row r="49" spans="1:10" ht="12.75">
      <c r="A49" s="52"/>
      <c r="B49" s="53"/>
      <c r="C49" s="48"/>
      <c r="D49" s="51"/>
      <c r="E49" s="51"/>
      <c r="F49" s="51"/>
      <c r="G49" s="51"/>
      <c r="H49" s="51"/>
      <c r="I49" s="49"/>
      <c r="J49" s="50"/>
    </row>
    <row r="50" spans="1:10" ht="12.75">
      <c r="A50" s="52"/>
      <c r="B50" s="53"/>
      <c r="C50" s="48"/>
      <c r="D50" s="51"/>
      <c r="E50" s="51"/>
      <c r="F50" s="51"/>
      <c r="G50" s="51"/>
      <c r="H50" s="51"/>
      <c r="I50" s="49"/>
      <c r="J50" s="50"/>
    </row>
    <row r="51" spans="1:10" ht="12.75">
      <c r="A51" s="52"/>
      <c r="B51" s="53"/>
      <c r="C51" s="48"/>
      <c r="D51" s="51"/>
      <c r="E51" s="51"/>
      <c r="F51" s="51"/>
      <c r="G51" s="51"/>
      <c r="H51" s="51"/>
      <c r="I51" s="49"/>
      <c r="J51" s="50"/>
    </row>
    <row r="52" spans="1:10" ht="12.75">
      <c r="A52" s="52"/>
      <c r="B52" s="53"/>
      <c r="C52" s="48"/>
      <c r="D52" s="51"/>
      <c r="E52" s="51"/>
      <c r="F52" s="51"/>
      <c r="G52" s="51"/>
      <c r="H52" s="51"/>
      <c r="I52" s="49"/>
      <c r="J52" s="50"/>
    </row>
    <row r="53" spans="1:10" ht="12.75">
      <c r="A53" s="52"/>
      <c r="B53" s="53"/>
      <c r="C53" s="48"/>
      <c r="D53" s="51"/>
      <c r="E53" s="51"/>
      <c r="F53" s="51"/>
      <c r="G53" s="51"/>
      <c r="H53" s="51"/>
      <c r="I53" s="49"/>
      <c r="J53" s="50"/>
    </row>
    <row r="54" spans="1:10" ht="12.75">
      <c r="A54" s="52"/>
      <c r="B54" s="53"/>
      <c r="C54" s="48"/>
      <c r="D54" s="51"/>
      <c r="E54" s="51"/>
      <c r="F54" s="51"/>
      <c r="G54" s="51"/>
      <c r="H54" s="51"/>
      <c r="I54" s="49"/>
      <c r="J54" s="50"/>
    </row>
    <row r="55" spans="1:10" ht="12.75">
      <c r="A55" s="52"/>
      <c r="B55" s="53"/>
      <c r="C55" s="48"/>
      <c r="D55" s="51"/>
      <c r="E55" s="51"/>
      <c r="F55" s="51"/>
      <c r="G55" s="51"/>
      <c r="H55" s="51"/>
      <c r="I55" s="49"/>
      <c r="J55" s="50"/>
    </row>
    <row r="56" spans="1:10" ht="12.75">
      <c r="A56" s="52"/>
      <c r="B56" s="53"/>
      <c r="C56" s="48"/>
      <c r="D56" s="51"/>
      <c r="E56" s="51"/>
      <c r="F56" s="51"/>
      <c r="G56" s="51"/>
      <c r="H56" s="51"/>
      <c r="I56" s="49"/>
      <c r="J56" s="50"/>
    </row>
    <row r="57" spans="1:10" ht="12.75">
      <c r="A57" s="52"/>
      <c r="B57" s="53"/>
      <c r="C57" s="48"/>
      <c r="D57" s="51"/>
      <c r="E57" s="51"/>
      <c r="F57" s="51"/>
      <c r="G57" s="51"/>
      <c r="H57" s="51"/>
      <c r="I57" s="49"/>
      <c r="J57" s="50"/>
    </row>
    <row r="58" spans="1:10" ht="12.75">
      <c r="A58" s="52"/>
      <c r="B58" s="53"/>
      <c r="C58" s="48"/>
      <c r="D58" s="51"/>
      <c r="E58" s="51"/>
      <c r="F58" s="51"/>
      <c r="G58" s="51"/>
      <c r="H58" s="51"/>
      <c r="I58" s="49"/>
      <c r="J58" s="50"/>
    </row>
    <row r="59" spans="1:10" ht="12.75">
      <c r="A59" s="52"/>
      <c r="B59" s="53"/>
      <c r="C59" s="48"/>
      <c r="D59" s="51"/>
      <c r="E59" s="51"/>
      <c r="F59" s="51"/>
      <c r="G59" s="51"/>
      <c r="H59" s="51"/>
      <c r="I59" s="49"/>
      <c r="J59" s="50"/>
    </row>
    <row r="60" spans="1:10" ht="12.75">
      <c r="A60" s="52"/>
      <c r="B60" s="53"/>
      <c r="C60" s="48"/>
      <c r="D60" s="51"/>
      <c r="E60" s="51"/>
      <c r="F60" s="51"/>
      <c r="G60" s="51"/>
      <c r="H60" s="51"/>
      <c r="I60" s="49"/>
      <c r="J60" s="50"/>
    </row>
    <row r="61" spans="1:10" ht="12.75">
      <c r="A61" s="52"/>
      <c r="B61" s="53"/>
      <c r="C61" s="48"/>
      <c r="D61" s="51"/>
      <c r="E61" s="51"/>
      <c r="F61" s="51"/>
      <c r="G61" s="51"/>
      <c r="H61" s="51"/>
      <c r="I61" s="49"/>
      <c r="J61" s="50"/>
    </row>
    <row r="62" spans="1:10" ht="12.75">
      <c r="A62" s="52"/>
      <c r="B62" s="53"/>
      <c r="C62" s="48"/>
      <c r="D62" s="51"/>
      <c r="E62" s="51"/>
      <c r="F62" s="51"/>
      <c r="G62" s="51"/>
      <c r="H62" s="51"/>
      <c r="I62" s="49"/>
      <c r="J62" s="50"/>
    </row>
    <row r="63" spans="1:10" ht="12.75">
      <c r="A63" s="52"/>
      <c r="B63" s="53"/>
      <c r="C63" s="48"/>
      <c r="D63" s="51"/>
      <c r="E63" s="51"/>
      <c r="F63" s="51"/>
      <c r="G63" s="51"/>
      <c r="H63" s="51"/>
      <c r="I63" s="49"/>
      <c r="J63" s="50"/>
    </row>
    <row r="64" spans="1:10" ht="12.75">
      <c r="A64" s="52"/>
      <c r="B64" s="53"/>
      <c r="C64" s="48"/>
      <c r="D64" s="51"/>
      <c r="E64" s="51"/>
      <c r="F64" s="51"/>
      <c r="G64" s="51"/>
      <c r="H64" s="51"/>
      <c r="I64" s="49"/>
      <c r="J64" s="50"/>
    </row>
    <row r="65" spans="1:10" ht="12.75">
      <c r="A65" s="52"/>
      <c r="B65" s="53"/>
      <c r="C65" s="48"/>
      <c r="D65" s="51"/>
      <c r="E65" s="51"/>
      <c r="F65" s="51"/>
      <c r="G65" s="51"/>
      <c r="H65" s="51"/>
      <c r="I65" s="49"/>
      <c r="J65" s="50"/>
    </row>
    <row r="66" spans="1:10" ht="12.75">
      <c r="A66" s="52"/>
      <c r="B66" s="53"/>
      <c r="C66" s="48"/>
      <c r="D66" s="51"/>
      <c r="E66" s="51"/>
      <c r="F66" s="51"/>
      <c r="G66" s="51"/>
      <c r="H66" s="51"/>
      <c r="I66" s="49"/>
      <c r="J66" s="50"/>
    </row>
    <row r="67" spans="1:10" ht="12.75">
      <c r="A67" s="52"/>
      <c r="B67" s="53"/>
      <c r="C67" s="48"/>
      <c r="D67" s="51"/>
      <c r="E67" s="51"/>
      <c r="F67" s="51"/>
      <c r="G67" s="51"/>
      <c r="H67" s="51"/>
      <c r="I67" s="49"/>
      <c r="J67" s="50"/>
    </row>
    <row r="68" spans="1:10" ht="12.75">
      <c r="A68" s="52"/>
      <c r="B68" s="53"/>
      <c r="C68" s="48"/>
      <c r="D68" s="51"/>
      <c r="E68" s="51"/>
      <c r="F68" s="51"/>
      <c r="G68" s="51"/>
      <c r="H68" s="51"/>
      <c r="I68" s="49"/>
      <c r="J68" s="50"/>
    </row>
    <row r="69" spans="1:10" ht="12.75">
      <c r="A69" s="52"/>
      <c r="B69" s="53"/>
      <c r="C69" s="48"/>
      <c r="D69" s="51"/>
      <c r="E69" s="51"/>
      <c r="F69" s="51"/>
      <c r="G69" s="51"/>
      <c r="H69" s="51"/>
      <c r="I69" s="49"/>
      <c r="J69" s="50"/>
    </row>
    <row r="70" spans="1:10" ht="12.75">
      <c r="A70" s="52"/>
      <c r="B70" s="53"/>
      <c r="C70" s="48"/>
      <c r="D70" s="51"/>
      <c r="E70" s="51"/>
      <c r="F70" s="51"/>
      <c r="G70" s="51"/>
      <c r="H70" s="51"/>
      <c r="I70" s="49"/>
      <c r="J70" s="50"/>
    </row>
    <row r="71" spans="1:10" ht="12.75">
      <c r="A71" s="52"/>
      <c r="B71" s="53"/>
      <c r="C71" s="48"/>
      <c r="D71" s="51"/>
      <c r="E71" s="51"/>
      <c r="F71" s="51"/>
      <c r="G71" s="51"/>
      <c r="H71" s="51"/>
      <c r="I71" s="49"/>
      <c r="J71" s="50"/>
    </row>
    <row r="72" spans="1:10" ht="12.75">
      <c r="A72" s="52"/>
      <c r="B72" s="53"/>
      <c r="C72" s="48"/>
      <c r="D72" s="51"/>
      <c r="E72" s="51"/>
      <c r="F72" s="51"/>
      <c r="G72" s="51"/>
      <c r="H72" s="51"/>
      <c r="I72" s="49"/>
      <c r="J72" s="50"/>
    </row>
    <row r="73" spans="1:10" ht="12.75">
      <c r="A73" s="52"/>
      <c r="B73" s="53"/>
      <c r="C73" s="48"/>
      <c r="D73" s="51"/>
      <c r="E73" s="51"/>
      <c r="F73" s="51"/>
      <c r="G73" s="51"/>
      <c r="H73" s="51"/>
      <c r="I73" s="49"/>
      <c r="J73" s="50"/>
    </row>
    <row r="74" spans="1:10" ht="12.75">
      <c r="A74" s="52"/>
      <c r="B74" s="53"/>
      <c r="C74" s="48"/>
      <c r="D74" s="51"/>
      <c r="E74" s="51"/>
      <c r="F74" s="51"/>
      <c r="G74" s="51"/>
      <c r="H74" s="51"/>
      <c r="I74" s="49"/>
      <c r="J74" s="50"/>
    </row>
    <row r="75" spans="1:10" ht="12.75">
      <c r="A75" s="52"/>
      <c r="B75" s="53"/>
      <c r="C75" s="48"/>
      <c r="D75" s="51"/>
      <c r="E75" s="51"/>
      <c r="F75" s="51"/>
      <c r="G75" s="51"/>
      <c r="H75" s="51"/>
      <c r="I75" s="49"/>
      <c r="J75" s="50"/>
    </row>
    <row r="76" spans="1:10" ht="12.75">
      <c r="A76" s="52"/>
      <c r="B76" s="53"/>
      <c r="C76" s="48"/>
      <c r="D76" s="51"/>
      <c r="E76" s="51"/>
      <c r="F76" s="51"/>
      <c r="G76" s="51"/>
      <c r="H76" s="51"/>
      <c r="I76" s="49"/>
      <c r="J76" s="50"/>
    </row>
    <row r="77" spans="1:10" ht="12.75">
      <c r="A77" s="52"/>
      <c r="B77" s="53"/>
      <c r="C77" s="48"/>
      <c r="D77" s="51"/>
      <c r="E77" s="51"/>
      <c r="F77" s="51"/>
      <c r="G77" s="51"/>
      <c r="H77" s="51"/>
      <c r="I77" s="49"/>
      <c r="J77" s="50"/>
    </row>
    <row r="78" spans="1:10" ht="12.75">
      <c r="A78" s="52"/>
      <c r="B78" s="53"/>
      <c r="C78" s="48"/>
      <c r="D78" s="51"/>
      <c r="E78" s="51"/>
      <c r="F78" s="51"/>
      <c r="G78" s="51"/>
      <c r="H78" s="51"/>
      <c r="I78" s="49"/>
      <c r="J78" s="50"/>
    </row>
    <row r="79" spans="1:10" ht="12.75">
      <c r="A79" s="52"/>
      <c r="B79" s="53"/>
      <c r="C79" s="48"/>
      <c r="D79" s="51"/>
      <c r="E79" s="51"/>
      <c r="F79" s="51"/>
      <c r="G79" s="51"/>
      <c r="H79" s="51"/>
      <c r="I79" s="49"/>
      <c r="J79" s="50"/>
    </row>
    <row r="80" spans="1:10" ht="12.75">
      <c r="A80" s="52"/>
      <c r="B80" s="53"/>
      <c r="C80" s="48"/>
      <c r="D80" s="51"/>
      <c r="E80" s="51"/>
      <c r="F80" s="51"/>
      <c r="G80" s="51"/>
      <c r="H80" s="51"/>
      <c r="I80" s="49"/>
      <c r="J80" s="50"/>
    </row>
    <row r="81" spans="1:10" ht="12.75">
      <c r="A81" s="52"/>
      <c r="B81" s="53"/>
      <c r="C81" s="48"/>
      <c r="D81" s="51"/>
      <c r="E81" s="51"/>
      <c r="F81" s="51"/>
      <c r="G81" s="51"/>
      <c r="H81" s="51"/>
      <c r="I81" s="49"/>
      <c r="J81" s="50"/>
    </row>
    <row r="82" spans="1:10" ht="12.75">
      <c r="A82" s="52"/>
      <c r="B82" s="53"/>
      <c r="C82" s="48"/>
      <c r="D82" s="51"/>
      <c r="E82" s="51"/>
      <c r="F82" s="51"/>
      <c r="G82" s="51"/>
      <c r="H82" s="51"/>
      <c r="I82" s="49"/>
      <c r="J82" s="50"/>
    </row>
    <row r="83" spans="1:10" ht="12.75">
      <c r="A83" s="52"/>
      <c r="B83" s="53"/>
      <c r="C83" s="48"/>
      <c r="D83" s="51"/>
      <c r="E83" s="51"/>
      <c r="F83" s="51"/>
      <c r="G83" s="51"/>
      <c r="H83" s="51"/>
      <c r="I83" s="49"/>
      <c r="J83" s="50"/>
    </row>
    <row r="84" spans="1:10" ht="12.75">
      <c r="A84" s="52"/>
      <c r="B84" s="53"/>
      <c r="C84" s="48"/>
      <c r="D84" s="51"/>
      <c r="E84" s="51"/>
      <c r="F84" s="51"/>
      <c r="G84" s="51"/>
      <c r="H84" s="51"/>
      <c r="I84" s="49"/>
      <c r="J84" s="50"/>
    </row>
    <row r="85" spans="1:10" ht="12.75">
      <c r="A85" s="52"/>
      <c r="B85" s="53"/>
      <c r="C85" s="48"/>
      <c r="D85" s="51"/>
      <c r="E85" s="51"/>
      <c r="F85" s="51"/>
      <c r="G85" s="51"/>
      <c r="H85" s="51"/>
      <c r="I85" s="49"/>
      <c r="J85" s="50"/>
    </row>
    <row r="86" spans="1:10" ht="12.75">
      <c r="A86" s="52"/>
      <c r="B86" s="53"/>
      <c r="C86" s="48"/>
      <c r="D86" s="51"/>
      <c r="E86" s="51"/>
      <c r="F86" s="51"/>
      <c r="G86" s="51"/>
      <c r="H86" s="51"/>
      <c r="I86" s="49"/>
      <c r="J86" s="50"/>
    </row>
    <row r="87" spans="1:10" ht="12.75">
      <c r="A87" s="52"/>
      <c r="B87" s="53"/>
      <c r="C87" s="48"/>
      <c r="D87" s="51"/>
      <c r="E87" s="51"/>
      <c r="F87" s="51"/>
      <c r="G87" s="51"/>
      <c r="H87" s="51"/>
      <c r="I87" s="49"/>
      <c r="J87" s="50"/>
    </row>
    <row r="88" spans="1:10" ht="12.75">
      <c r="A88" s="52"/>
      <c r="B88" s="53"/>
      <c r="C88" s="48"/>
      <c r="D88" s="51"/>
      <c r="E88" s="51"/>
      <c r="F88" s="51"/>
      <c r="G88" s="51"/>
      <c r="H88" s="51"/>
      <c r="I88" s="49"/>
      <c r="J88" s="50"/>
    </row>
    <row r="89" spans="1:10" ht="12.75">
      <c r="A89" s="52"/>
      <c r="B89" s="53"/>
      <c r="C89" s="48"/>
      <c r="D89" s="51"/>
      <c r="E89" s="51"/>
      <c r="F89" s="51"/>
      <c r="G89" s="51"/>
      <c r="H89" s="51"/>
      <c r="I89" s="49"/>
      <c r="J89" s="50"/>
    </row>
    <row r="90" spans="1:10" ht="12.75">
      <c r="A90" s="52"/>
      <c r="B90" s="53"/>
      <c r="C90" s="48"/>
      <c r="D90" s="51"/>
      <c r="E90" s="51"/>
      <c r="F90" s="51"/>
      <c r="G90" s="51"/>
      <c r="H90" s="51"/>
      <c r="I90" s="49"/>
      <c r="J90" s="50"/>
    </row>
    <row r="91" spans="1:10" ht="12.75">
      <c r="A91" s="52"/>
      <c r="B91" s="53"/>
      <c r="C91" s="48"/>
      <c r="D91" s="51"/>
      <c r="E91" s="51"/>
      <c r="F91" s="51"/>
      <c r="G91" s="51"/>
      <c r="H91" s="51"/>
      <c r="I91" s="49"/>
      <c r="J91" s="50"/>
    </row>
    <row r="92" spans="1:10" ht="12.75">
      <c r="A92" s="52"/>
      <c r="B92" s="53"/>
      <c r="C92" s="48"/>
      <c r="D92" s="51"/>
      <c r="E92" s="51"/>
      <c r="F92" s="51"/>
      <c r="G92" s="51"/>
      <c r="H92" s="51"/>
      <c r="I92" s="49"/>
      <c r="J92" s="50"/>
    </row>
    <row r="93" spans="1:10" ht="12.75">
      <c r="A93" s="52"/>
      <c r="B93" s="53"/>
      <c r="C93" s="48"/>
      <c r="D93" s="51"/>
      <c r="E93" s="51"/>
      <c r="F93" s="51"/>
      <c r="G93" s="51"/>
      <c r="H93" s="51"/>
      <c r="I93" s="49"/>
      <c r="J93" s="50"/>
    </row>
    <row r="94" spans="1:10" ht="12.75">
      <c r="A94" s="52"/>
      <c r="B94" s="53"/>
      <c r="C94" s="48"/>
      <c r="D94" s="51"/>
      <c r="E94" s="51"/>
      <c r="F94" s="51"/>
      <c r="G94" s="51"/>
      <c r="H94" s="51"/>
      <c r="I94" s="49"/>
      <c r="J94" s="50"/>
    </row>
    <row r="95" spans="1:10" ht="12.75">
      <c r="A95" s="52"/>
      <c r="B95" s="53"/>
      <c r="C95" s="48"/>
      <c r="D95" s="51"/>
      <c r="E95" s="51"/>
      <c r="F95" s="51"/>
      <c r="G95" s="51"/>
      <c r="H95" s="51"/>
      <c r="I95" s="49"/>
      <c r="J95" s="50"/>
    </row>
    <row r="96" spans="1:10" ht="12.75">
      <c r="A96" s="52"/>
      <c r="B96" s="53"/>
      <c r="C96" s="48"/>
      <c r="D96" s="51"/>
      <c r="E96" s="51"/>
      <c r="F96" s="51"/>
      <c r="G96" s="51"/>
      <c r="H96" s="51"/>
      <c r="I96" s="49"/>
      <c r="J96" s="50"/>
    </row>
    <row r="97" spans="1:10" ht="12.75">
      <c r="A97" s="52"/>
      <c r="B97" s="53"/>
      <c r="C97" s="48"/>
      <c r="D97" s="51"/>
      <c r="E97" s="51"/>
      <c r="F97" s="51"/>
      <c r="G97" s="51"/>
      <c r="H97" s="51"/>
      <c r="I97" s="49"/>
      <c r="J97" s="50"/>
    </row>
    <row r="98" spans="1:10" ht="12.75">
      <c r="A98" s="52"/>
      <c r="B98" s="53"/>
      <c r="C98" s="48"/>
      <c r="D98" s="51"/>
      <c r="E98" s="51"/>
      <c r="F98" s="51"/>
      <c r="G98" s="51"/>
      <c r="H98" s="51"/>
      <c r="I98" s="49"/>
      <c r="J98" s="50"/>
    </row>
    <row r="99" spans="1:10" ht="12.75">
      <c r="A99" s="52"/>
      <c r="B99" s="53"/>
      <c r="C99" s="48"/>
      <c r="D99" s="51"/>
      <c r="E99" s="51"/>
      <c r="F99" s="51"/>
      <c r="G99" s="51"/>
      <c r="H99" s="51"/>
      <c r="I99" s="49"/>
      <c r="J99" s="50"/>
    </row>
    <row r="100" spans="1:10" ht="12.75">
      <c r="A100" s="52"/>
      <c r="B100" s="53"/>
      <c r="C100" s="48"/>
      <c r="D100" s="51"/>
      <c r="E100" s="51"/>
      <c r="F100" s="51"/>
      <c r="G100" s="51"/>
      <c r="H100" s="51"/>
      <c r="I100" s="49"/>
      <c r="J100" s="50"/>
    </row>
    <row r="101" spans="1:10" ht="12.75">
      <c r="A101" s="52"/>
      <c r="B101" s="53"/>
      <c r="C101" s="48"/>
      <c r="D101" s="51"/>
      <c r="E101" s="51"/>
      <c r="F101" s="51"/>
      <c r="G101" s="51"/>
      <c r="H101" s="51"/>
      <c r="I101" s="49"/>
      <c r="J101" s="50"/>
    </row>
    <row r="102" spans="1:10" ht="12.75">
      <c r="A102" s="52"/>
      <c r="B102" s="53"/>
      <c r="C102" s="48"/>
      <c r="D102" s="51"/>
      <c r="E102" s="51"/>
      <c r="F102" s="51"/>
      <c r="G102" s="51"/>
      <c r="H102" s="51"/>
      <c r="I102" s="49"/>
      <c r="J102" s="50"/>
    </row>
    <row r="103" spans="1:10" ht="12.75">
      <c r="A103" s="52"/>
      <c r="B103" s="53"/>
      <c r="C103" s="48"/>
      <c r="D103" s="51"/>
      <c r="E103" s="51"/>
      <c r="F103" s="51"/>
      <c r="G103" s="51"/>
      <c r="H103" s="51"/>
      <c r="I103" s="49"/>
      <c r="J103" s="50"/>
    </row>
    <row r="104" spans="1:10" ht="12.75">
      <c r="A104" s="52"/>
      <c r="B104" s="53"/>
      <c r="C104" s="48"/>
      <c r="D104" s="51"/>
      <c r="E104" s="51"/>
      <c r="F104" s="51"/>
      <c r="G104" s="51"/>
      <c r="H104" s="51"/>
      <c r="I104" s="49"/>
      <c r="J104" s="50"/>
    </row>
    <row r="105" spans="1:10" ht="12.75">
      <c r="A105" s="52"/>
      <c r="B105" s="53"/>
      <c r="C105" s="48"/>
      <c r="D105" s="51"/>
      <c r="E105" s="51"/>
      <c r="F105" s="51"/>
      <c r="G105" s="51"/>
      <c r="H105" s="51"/>
      <c r="I105" s="49"/>
      <c r="J105" s="50"/>
    </row>
    <row r="106" spans="1:10" ht="12.75">
      <c r="A106" s="52"/>
      <c r="B106" s="53"/>
      <c r="C106" s="48"/>
      <c r="D106" s="51"/>
      <c r="E106" s="51"/>
      <c r="F106" s="51"/>
      <c r="G106" s="51"/>
      <c r="H106" s="51"/>
      <c r="I106" s="49"/>
      <c r="J106" s="50"/>
    </row>
    <row r="107" spans="1:10" ht="12.75">
      <c r="A107" s="52"/>
      <c r="B107" s="53"/>
      <c r="C107" s="48"/>
      <c r="D107" s="51"/>
      <c r="E107" s="51"/>
      <c r="F107" s="51"/>
      <c r="G107" s="51"/>
      <c r="H107" s="51"/>
      <c r="I107" s="49"/>
      <c r="J107" s="50"/>
    </row>
    <row r="108" spans="1:10" ht="12.75">
      <c r="A108" s="52"/>
      <c r="B108" s="53"/>
      <c r="C108" s="48"/>
      <c r="D108" s="51"/>
      <c r="E108" s="51"/>
      <c r="F108" s="51"/>
      <c r="G108" s="51"/>
      <c r="H108" s="51"/>
      <c r="I108" s="49"/>
      <c r="J108" s="50"/>
    </row>
    <row r="109" spans="1:10" ht="12.75">
      <c r="A109" s="52"/>
      <c r="B109" s="53"/>
      <c r="C109" s="48"/>
      <c r="D109" s="51"/>
      <c r="E109" s="51"/>
      <c r="F109" s="51"/>
      <c r="G109" s="51"/>
      <c r="H109" s="51"/>
      <c r="I109" s="49"/>
      <c r="J109" s="50"/>
    </row>
    <row r="110" spans="1:10" ht="12.75">
      <c r="A110" s="52"/>
      <c r="B110" s="53"/>
      <c r="C110" s="48"/>
      <c r="D110" s="51"/>
      <c r="E110" s="51"/>
      <c r="F110" s="51"/>
      <c r="G110" s="51"/>
      <c r="H110" s="51"/>
      <c r="I110" s="49"/>
      <c r="J110" s="50"/>
    </row>
    <row r="111" spans="1:10" ht="12.75">
      <c r="A111" s="52"/>
      <c r="B111" s="53"/>
      <c r="C111" s="48"/>
      <c r="D111" s="51"/>
      <c r="E111" s="51"/>
      <c r="F111" s="51"/>
      <c r="G111" s="51"/>
      <c r="H111" s="51"/>
      <c r="I111" s="49"/>
      <c r="J111" s="50"/>
    </row>
    <row r="112" spans="1:10" ht="12.75">
      <c r="A112" s="52"/>
      <c r="B112" s="53"/>
      <c r="C112" s="48"/>
      <c r="D112" s="51"/>
      <c r="E112" s="51"/>
      <c r="F112" s="51"/>
      <c r="G112" s="51"/>
      <c r="H112" s="51"/>
      <c r="I112" s="49"/>
      <c r="J112" s="50"/>
    </row>
    <row r="113" spans="1:10" ht="12.75">
      <c r="A113" s="52"/>
      <c r="B113" s="53"/>
      <c r="C113" s="48"/>
      <c r="D113" s="51"/>
      <c r="E113" s="51"/>
      <c r="F113" s="51"/>
      <c r="G113" s="51"/>
      <c r="H113" s="51"/>
      <c r="I113" s="49"/>
      <c r="J113" s="50"/>
    </row>
    <row r="114" spans="1:10" ht="12.75">
      <c r="A114" s="52"/>
      <c r="B114" s="53"/>
      <c r="C114" s="48"/>
      <c r="D114" s="51"/>
      <c r="E114" s="51"/>
      <c r="F114" s="51"/>
      <c r="G114" s="51"/>
      <c r="H114" s="51"/>
      <c r="I114" s="49"/>
      <c r="J114" s="50"/>
    </row>
    <row r="115" spans="1:10" ht="12.75">
      <c r="A115" s="52"/>
      <c r="B115" s="53"/>
      <c r="C115" s="48"/>
      <c r="D115" s="51"/>
      <c r="E115" s="51"/>
      <c r="F115" s="51"/>
      <c r="G115" s="51"/>
      <c r="H115" s="51"/>
      <c r="I115" s="49"/>
      <c r="J115" s="50"/>
    </row>
    <row r="116" spans="1:10" ht="12.75">
      <c r="A116" s="52"/>
      <c r="B116" s="53"/>
      <c r="C116" s="48"/>
      <c r="D116" s="51"/>
      <c r="E116" s="51"/>
      <c r="F116" s="51"/>
      <c r="G116" s="51"/>
      <c r="H116" s="51"/>
      <c r="I116" s="49"/>
      <c r="J116" s="50"/>
    </row>
    <row r="117" spans="1:10" ht="12.75">
      <c r="A117" s="52"/>
      <c r="B117" s="53"/>
      <c r="C117" s="48"/>
      <c r="D117" s="51"/>
      <c r="E117" s="51"/>
      <c r="F117" s="51"/>
      <c r="G117" s="51"/>
      <c r="H117" s="51"/>
      <c r="I117" s="49"/>
      <c r="J117" s="50"/>
    </row>
    <row r="118" spans="1:10" ht="12.75">
      <c r="A118" s="52"/>
      <c r="B118" s="53"/>
      <c r="C118" s="48"/>
      <c r="D118" s="51"/>
      <c r="E118" s="51"/>
      <c r="F118" s="51"/>
      <c r="G118" s="51"/>
      <c r="H118" s="51"/>
      <c r="I118" s="49"/>
      <c r="J118" s="50"/>
    </row>
    <row r="119" spans="1:10" ht="12.75">
      <c r="A119" s="52"/>
      <c r="B119" s="53"/>
      <c r="C119" s="48"/>
      <c r="D119" s="51"/>
      <c r="E119" s="51"/>
      <c r="F119" s="51"/>
      <c r="G119" s="51"/>
      <c r="H119" s="51"/>
      <c r="I119" s="49"/>
      <c r="J119" s="50"/>
    </row>
    <row r="120" spans="1:10" ht="12.75">
      <c r="A120" s="52"/>
      <c r="B120" s="53"/>
      <c r="C120" s="48"/>
      <c r="D120" s="51"/>
      <c r="E120" s="51"/>
      <c r="F120" s="51"/>
      <c r="G120" s="51"/>
      <c r="H120" s="51"/>
      <c r="I120" s="49"/>
      <c r="J120" s="50"/>
    </row>
    <row r="121" spans="1:10" ht="12.75">
      <c r="A121" s="52"/>
      <c r="B121" s="53"/>
      <c r="C121" s="48"/>
      <c r="D121" s="51"/>
      <c r="E121" s="51"/>
      <c r="F121" s="51"/>
      <c r="G121" s="51"/>
      <c r="H121" s="51"/>
      <c r="I121" s="49"/>
      <c r="J121" s="50"/>
    </row>
    <row r="122" spans="1:10" ht="12.75">
      <c r="A122" s="52"/>
      <c r="B122" s="53"/>
      <c r="C122" s="48"/>
      <c r="D122" s="51"/>
      <c r="E122" s="51"/>
      <c r="F122" s="51"/>
      <c r="G122" s="51"/>
      <c r="H122" s="51"/>
      <c r="I122" s="49"/>
      <c r="J122" s="50"/>
    </row>
    <row r="123" spans="1:10" ht="12.75">
      <c r="A123" s="52"/>
      <c r="B123" s="53"/>
      <c r="C123" s="48"/>
      <c r="D123" s="51"/>
      <c r="E123" s="51"/>
      <c r="F123" s="51"/>
      <c r="G123" s="51"/>
      <c r="H123" s="51"/>
      <c r="I123" s="49"/>
      <c r="J123" s="50"/>
    </row>
    <row r="124" spans="1:10" ht="12.75">
      <c r="A124" s="52"/>
      <c r="B124" s="53"/>
      <c r="C124" s="48"/>
      <c r="D124" s="51"/>
      <c r="E124" s="51"/>
      <c r="F124" s="51"/>
      <c r="G124" s="51"/>
      <c r="H124" s="51"/>
      <c r="I124" s="49"/>
      <c r="J124" s="50"/>
    </row>
    <row r="125" spans="1:10" ht="12.75">
      <c r="A125" s="52"/>
      <c r="B125" s="53"/>
      <c r="C125" s="48"/>
      <c r="D125" s="51"/>
      <c r="E125" s="51"/>
      <c r="F125" s="51"/>
      <c r="G125" s="51"/>
      <c r="H125" s="51"/>
      <c r="I125" s="49"/>
      <c r="J125" s="50"/>
    </row>
    <row r="126" spans="1:10" ht="12.75">
      <c r="A126" s="52"/>
      <c r="B126" s="53"/>
      <c r="C126" s="48"/>
      <c r="D126" s="51"/>
      <c r="E126" s="51"/>
      <c r="F126" s="51"/>
      <c r="G126" s="51"/>
      <c r="H126" s="51"/>
      <c r="I126" s="49"/>
      <c r="J126" s="50"/>
    </row>
    <row r="127" spans="1:10" ht="12.75">
      <c r="A127" s="52"/>
      <c r="B127" s="53"/>
      <c r="C127" s="48"/>
      <c r="D127" s="51"/>
      <c r="E127" s="51"/>
      <c r="F127" s="51"/>
      <c r="G127" s="51"/>
      <c r="H127" s="51"/>
      <c r="I127" s="49"/>
      <c r="J127" s="50"/>
    </row>
    <row r="128" spans="1:10" ht="12.75">
      <c r="A128" s="52"/>
      <c r="B128" s="53"/>
      <c r="C128" s="48"/>
      <c r="D128" s="51"/>
      <c r="E128" s="51"/>
      <c r="F128" s="51"/>
      <c r="G128" s="51"/>
      <c r="H128" s="51"/>
      <c r="I128" s="49"/>
      <c r="J128" s="50"/>
    </row>
    <row r="129" spans="1:10" ht="12.75">
      <c r="A129" s="52"/>
      <c r="B129" s="53"/>
      <c r="C129" s="48"/>
      <c r="D129" s="51"/>
      <c r="E129" s="51"/>
      <c r="F129" s="51"/>
      <c r="G129" s="51"/>
      <c r="H129" s="51"/>
      <c r="I129" s="49"/>
      <c r="J129" s="50"/>
    </row>
    <row r="130" spans="1:10" ht="12.75">
      <c r="A130" s="52"/>
      <c r="B130" s="53"/>
      <c r="C130" s="48"/>
      <c r="D130" s="51"/>
      <c r="E130" s="51"/>
      <c r="F130" s="51"/>
      <c r="G130" s="51"/>
      <c r="H130" s="51"/>
      <c r="I130" s="49"/>
      <c r="J130" s="50"/>
    </row>
    <row r="131" spans="1:10" ht="12.75">
      <c r="A131" s="52"/>
      <c r="B131" s="53"/>
      <c r="C131" s="48"/>
      <c r="D131" s="51"/>
      <c r="E131" s="51"/>
      <c r="F131" s="51"/>
      <c r="G131" s="51"/>
      <c r="H131" s="51"/>
      <c r="I131" s="49"/>
      <c r="J131" s="50"/>
    </row>
    <row r="132" spans="1:10" ht="12.75">
      <c r="A132" s="52"/>
      <c r="B132" s="53"/>
      <c r="C132" s="48"/>
      <c r="D132" s="51"/>
      <c r="E132" s="51"/>
      <c r="F132" s="51"/>
      <c r="G132" s="51"/>
      <c r="H132" s="51"/>
      <c r="I132" s="49"/>
      <c r="J132" s="50"/>
    </row>
    <row r="133" spans="1:10" ht="12.75">
      <c r="A133" s="52"/>
      <c r="B133" s="53"/>
      <c r="C133" s="48"/>
      <c r="D133" s="51"/>
      <c r="E133" s="51"/>
      <c r="F133" s="51"/>
      <c r="G133" s="51"/>
      <c r="H133" s="51"/>
      <c r="I133" s="49"/>
      <c r="J133" s="50"/>
    </row>
    <row r="134" spans="1:10" ht="12.75">
      <c r="A134" s="52"/>
      <c r="B134" s="53"/>
      <c r="C134" s="48"/>
      <c r="D134" s="51"/>
      <c r="E134" s="51"/>
      <c r="F134" s="51"/>
      <c r="G134" s="51"/>
      <c r="H134" s="51"/>
      <c r="I134" s="49"/>
      <c r="J134" s="50"/>
    </row>
    <row r="135" spans="1:10" ht="12.75">
      <c r="A135" s="52"/>
      <c r="B135" s="53"/>
      <c r="C135" s="48"/>
      <c r="D135" s="51"/>
      <c r="E135" s="51"/>
      <c r="F135" s="51"/>
      <c r="G135" s="51"/>
      <c r="H135" s="51"/>
      <c r="I135" s="49"/>
      <c r="J135" s="50"/>
    </row>
    <row r="136" spans="1:10" ht="12.75">
      <c r="A136" s="52"/>
      <c r="B136" s="53"/>
      <c r="C136" s="48"/>
      <c r="D136" s="51"/>
      <c r="E136" s="51"/>
      <c r="F136" s="51"/>
      <c r="G136" s="51"/>
      <c r="H136" s="51"/>
      <c r="I136" s="49"/>
      <c r="J136" s="50"/>
    </row>
    <row r="137" spans="1:10" ht="12.75">
      <c r="A137" s="52"/>
      <c r="B137" s="53"/>
      <c r="C137" s="48"/>
      <c r="D137" s="51"/>
      <c r="E137" s="51"/>
      <c r="F137" s="51"/>
      <c r="G137" s="51"/>
      <c r="H137" s="51"/>
      <c r="I137" s="49"/>
      <c r="J137" s="50"/>
    </row>
    <row r="138" spans="1:10" ht="12.75">
      <c r="A138" s="52"/>
      <c r="B138" s="53"/>
      <c r="C138" s="48"/>
      <c r="D138" s="51"/>
      <c r="E138" s="51"/>
      <c r="F138" s="51"/>
      <c r="G138" s="51"/>
      <c r="H138" s="51"/>
      <c r="I138" s="49"/>
      <c r="J138" s="50"/>
    </row>
    <row r="139" spans="1:10" ht="12.75">
      <c r="A139" s="52"/>
      <c r="B139" s="53"/>
      <c r="C139" s="48"/>
      <c r="D139" s="51"/>
      <c r="E139" s="51"/>
      <c r="F139" s="51"/>
      <c r="G139" s="51"/>
      <c r="H139" s="51"/>
      <c r="I139" s="49"/>
      <c r="J139" s="50"/>
    </row>
    <row r="140" spans="1:10" ht="12.75">
      <c r="A140" s="52"/>
      <c r="B140" s="53"/>
      <c r="C140" s="48"/>
      <c r="D140" s="51"/>
      <c r="E140" s="51"/>
      <c r="F140" s="51"/>
      <c r="G140" s="51"/>
      <c r="H140" s="51"/>
      <c r="I140" s="49"/>
      <c r="J140" s="50"/>
    </row>
    <row r="141" spans="1:10" ht="12.75">
      <c r="A141" s="52"/>
      <c r="B141" s="53"/>
      <c r="C141" s="48"/>
      <c r="D141" s="51"/>
      <c r="E141" s="51"/>
      <c r="F141" s="51"/>
      <c r="G141" s="51"/>
      <c r="H141" s="51"/>
      <c r="I141" s="49"/>
      <c r="J141" s="50"/>
    </row>
    <row r="142" spans="1:10" ht="12.75">
      <c r="A142" s="52"/>
      <c r="B142" s="53"/>
      <c r="C142" s="48"/>
      <c r="D142" s="51"/>
      <c r="E142" s="51"/>
      <c r="F142" s="51"/>
      <c r="G142" s="51"/>
      <c r="H142" s="51"/>
      <c r="I142" s="49"/>
      <c r="J142" s="50"/>
    </row>
    <row r="143" spans="1:10" ht="12.75">
      <c r="A143" s="52"/>
      <c r="B143" s="53"/>
      <c r="C143" s="48"/>
      <c r="D143" s="51"/>
      <c r="E143" s="51"/>
      <c r="F143" s="51"/>
      <c r="G143" s="51"/>
      <c r="H143" s="51"/>
      <c r="I143" s="49"/>
      <c r="J143" s="50"/>
    </row>
    <row r="144" spans="1:10" ht="12.75">
      <c r="A144" s="52"/>
      <c r="B144" s="53"/>
      <c r="C144" s="48"/>
      <c r="D144" s="51"/>
      <c r="E144" s="51"/>
      <c r="F144" s="51"/>
      <c r="G144" s="51"/>
      <c r="H144" s="51"/>
      <c r="I144" s="49"/>
      <c r="J144" s="50"/>
    </row>
    <row r="145" spans="1:10" ht="12.75">
      <c r="A145" s="52"/>
      <c r="B145" s="53"/>
      <c r="C145" s="48"/>
      <c r="D145" s="51"/>
      <c r="E145" s="51"/>
      <c r="F145" s="51"/>
      <c r="G145" s="51"/>
      <c r="H145" s="51"/>
      <c r="I145" s="49"/>
      <c r="J145" s="50"/>
    </row>
    <row r="146" spans="1:10" ht="12.75">
      <c r="A146" s="52"/>
      <c r="B146" s="53"/>
      <c r="C146" s="48"/>
      <c r="D146" s="51"/>
      <c r="E146" s="51"/>
      <c r="F146" s="51"/>
      <c r="G146" s="51"/>
      <c r="H146" s="51"/>
      <c r="I146" s="49"/>
      <c r="J146" s="50"/>
    </row>
    <row r="147" spans="1:10" ht="12.75">
      <c r="A147" s="52"/>
      <c r="B147" s="53"/>
      <c r="C147" s="48"/>
      <c r="D147" s="51"/>
      <c r="E147" s="51"/>
      <c r="F147" s="51"/>
      <c r="G147" s="51"/>
      <c r="H147" s="51"/>
      <c r="I147" s="49"/>
      <c r="J147" s="50"/>
    </row>
    <row r="148" spans="1:10" ht="12.75">
      <c r="A148" s="52"/>
      <c r="B148" s="53"/>
      <c r="C148" s="48"/>
      <c r="D148" s="51"/>
      <c r="E148" s="51"/>
      <c r="F148" s="51"/>
      <c r="G148" s="51"/>
      <c r="H148" s="51"/>
      <c r="I148" s="49"/>
      <c r="J148" s="50"/>
    </row>
    <row r="149" spans="1:10" ht="12.75">
      <c r="A149" s="52"/>
      <c r="B149" s="53"/>
      <c r="C149" s="48"/>
      <c r="D149" s="51"/>
      <c r="E149" s="51"/>
      <c r="F149" s="51"/>
      <c r="G149" s="51"/>
      <c r="H149" s="51"/>
      <c r="I149" s="49"/>
      <c r="J149" s="50"/>
    </row>
    <row r="150" spans="1:10" ht="12.75">
      <c r="A150" s="52"/>
      <c r="B150" s="53"/>
      <c r="C150" s="48"/>
      <c r="D150" s="51"/>
      <c r="E150" s="51"/>
      <c r="F150" s="51"/>
      <c r="G150" s="51"/>
      <c r="H150" s="51"/>
      <c r="I150" s="49"/>
      <c r="J150" s="50"/>
    </row>
    <row r="151" spans="1:10" ht="12.75">
      <c r="A151" s="52"/>
      <c r="B151" s="53"/>
      <c r="C151" s="48"/>
      <c r="D151" s="51"/>
      <c r="E151" s="51"/>
      <c r="F151" s="51"/>
      <c r="G151" s="51"/>
      <c r="H151" s="51"/>
      <c r="I151" s="49"/>
      <c r="J151" s="50"/>
    </row>
    <row r="152" spans="1:10" ht="12.75">
      <c r="A152" s="52"/>
      <c r="B152" s="53"/>
      <c r="C152" s="48"/>
      <c r="D152" s="51"/>
      <c r="E152" s="51"/>
      <c r="F152" s="51"/>
      <c r="G152" s="51"/>
      <c r="H152" s="51"/>
      <c r="I152" s="49"/>
      <c r="J152" s="50"/>
    </row>
    <row r="153" spans="1:10" ht="12.75">
      <c r="A153" s="52"/>
      <c r="B153" s="53"/>
      <c r="C153" s="48"/>
      <c r="D153" s="51"/>
      <c r="E153" s="51"/>
      <c r="F153" s="51"/>
      <c r="G153" s="51"/>
      <c r="H153" s="51"/>
      <c r="I153" s="49"/>
      <c r="J153" s="50"/>
    </row>
    <row r="154" spans="1:10" ht="12.75">
      <c r="A154" s="52"/>
      <c r="B154" s="53"/>
      <c r="C154" s="48"/>
      <c r="D154" s="51"/>
      <c r="E154" s="51"/>
      <c r="F154" s="51"/>
      <c r="G154" s="51"/>
      <c r="H154" s="51"/>
      <c r="I154" s="49"/>
      <c r="J154" s="50"/>
    </row>
    <row r="155" spans="1:10" ht="12.75">
      <c r="A155" s="52"/>
      <c r="B155" s="53"/>
      <c r="C155" s="48"/>
      <c r="D155" s="51"/>
      <c r="E155" s="51"/>
      <c r="F155" s="51"/>
      <c r="G155" s="51"/>
      <c r="H155" s="51"/>
      <c r="I155" s="49"/>
      <c r="J155" s="50"/>
    </row>
    <row r="156" spans="1:10" ht="12.75">
      <c r="A156" s="52"/>
      <c r="B156" s="53"/>
      <c r="C156" s="48"/>
      <c r="D156" s="51"/>
      <c r="E156" s="51"/>
      <c r="F156" s="51"/>
      <c r="G156" s="51"/>
      <c r="H156" s="51"/>
      <c r="I156" s="49"/>
      <c r="J156" s="50"/>
    </row>
    <row r="157" spans="1:10" ht="12.75">
      <c r="A157" s="52"/>
      <c r="B157" s="53"/>
      <c r="C157" s="48"/>
      <c r="D157" s="51"/>
      <c r="E157" s="51"/>
      <c r="F157" s="51"/>
      <c r="G157" s="51"/>
      <c r="H157" s="51"/>
      <c r="I157" s="49"/>
      <c r="J157" s="50"/>
    </row>
    <row r="158" spans="1:10" ht="12.75">
      <c r="A158" s="52"/>
      <c r="B158" s="53"/>
      <c r="C158" s="48"/>
      <c r="D158" s="51"/>
      <c r="E158" s="51"/>
      <c r="F158" s="51"/>
      <c r="G158" s="51"/>
      <c r="H158" s="51"/>
      <c r="I158" s="49"/>
      <c r="J158" s="50"/>
    </row>
    <row r="159" spans="1:10" ht="12.75">
      <c r="A159" s="52"/>
      <c r="B159" s="53"/>
      <c r="C159" s="48"/>
      <c r="D159" s="51"/>
      <c r="E159" s="51"/>
      <c r="F159" s="51"/>
      <c r="G159" s="51"/>
      <c r="H159" s="51"/>
      <c r="I159" s="49"/>
      <c r="J159" s="50"/>
    </row>
    <row r="160" spans="1:10" ht="12.75">
      <c r="A160" s="52"/>
      <c r="B160" s="53"/>
      <c r="C160" s="48"/>
      <c r="D160" s="51"/>
      <c r="E160" s="51"/>
      <c r="F160" s="51"/>
      <c r="G160" s="51"/>
      <c r="H160" s="51"/>
      <c r="I160" s="49"/>
      <c r="J160" s="50"/>
    </row>
    <row r="161" spans="1:10" ht="12.75">
      <c r="A161" s="52"/>
      <c r="B161" s="53"/>
      <c r="C161" s="48"/>
      <c r="D161" s="51"/>
      <c r="E161" s="51"/>
      <c r="F161" s="51"/>
      <c r="G161" s="51"/>
      <c r="H161" s="51"/>
      <c r="I161" s="49"/>
      <c r="J161" s="50"/>
    </row>
    <row r="162" spans="1:10" ht="12.75">
      <c r="A162" s="52"/>
      <c r="B162" s="53"/>
      <c r="C162" s="48"/>
      <c r="D162" s="51"/>
      <c r="E162" s="51"/>
      <c r="F162" s="51"/>
      <c r="G162" s="51"/>
      <c r="H162" s="51"/>
      <c r="I162" s="49"/>
      <c r="J162" s="50"/>
    </row>
    <row r="163" spans="1:10" ht="12.75">
      <c r="A163" s="52"/>
      <c r="B163" s="53"/>
      <c r="C163" s="48"/>
      <c r="D163" s="51"/>
      <c r="E163" s="51"/>
      <c r="F163" s="51"/>
      <c r="G163" s="51"/>
      <c r="H163" s="51"/>
      <c r="I163" s="49"/>
      <c r="J163" s="50"/>
    </row>
    <row r="164" spans="1:10" ht="12.75">
      <c r="A164" s="52"/>
      <c r="B164" s="53"/>
      <c r="C164" s="48"/>
      <c r="D164" s="51"/>
      <c r="E164" s="51"/>
      <c r="F164" s="51"/>
      <c r="G164" s="51"/>
      <c r="H164" s="51"/>
      <c r="I164" s="49"/>
      <c r="J164" s="50"/>
    </row>
    <row r="165" spans="1:10" ht="12.75">
      <c r="A165" s="52"/>
      <c r="B165" s="53"/>
      <c r="C165" s="48"/>
      <c r="D165" s="51"/>
      <c r="E165" s="51"/>
      <c r="F165" s="51"/>
      <c r="G165" s="51"/>
      <c r="H165" s="51"/>
      <c r="I165" s="49"/>
      <c r="J165" s="50"/>
    </row>
    <row r="166" spans="1:10" ht="12.75">
      <c r="A166" s="52"/>
      <c r="B166" s="53"/>
      <c r="C166" s="48"/>
      <c r="D166" s="51"/>
      <c r="E166" s="51"/>
      <c r="F166" s="51"/>
      <c r="G166" s="51"/>
      <c r="H166" s="51"/>
      <c r="I166" s="49"/>
      <c r="J166" s="50"/>
    </row>
    <row r="167" spans="1:10" ht="12.75">
      <c r="A167" s="52"/>
      <c r="B167" s="53"/>
      <c r="C167" s="48"/>
      <c r="D167" s="51"/>
      <c r="E167" s="51"/>
      <c r="F167" s="51"/>
      <c r="G167" s="51"/>
      <c r="H167" s="51"/>
      <c r="I167" s="49"/>
      <c r="J167" s="50"/>
    </row>
    <row r="168" spans="1:10" ht="12.75">
      <c r="A168" s="52"/>
      <c r="B168" s="53"/>
      <c r="C168" s="48"/>
      <c r="D168" s="51"/>
      <c r="E168" s="51"/>
      <c r="F168" s="51"/>
      <c r="G168" s="51"/>
      <c r="H168" s="51"/>
      <c r="I168" s="49"/>
      <c r="J168" s="50"/>
    </row>
    <row r="169" spans="1:10" ht="12.75">
      <c r="A169" s="52"/>
      <c r="B169" s="53"/>
      <c r="C169" s="48"/>
      <c r="D169" s="51"/>
      <c r="E169" s="51"/>
      <c r="F169" s="51"/>
      <c r="G169" s="51"/>
      <c r="H169" s="51"/>
      <c r="I169" s="49"/>
      <c r="J169" s="50"/>
    </row>
    <row r="170" spans="1:10" ht="12.75">
      <c r="A170" s="52"/>
      <c r="B170" s="53"/>
      <c r="C170" s="48"/>
      <c r="D170" s="51"/>
      <c r="E170" s="51"/>
      <c r="F170" s="51"/>
      <c r="G170" s="51"/>
      <c r="H170" s="51"/>
      <c r="I170" s="49"/>
      <c r="J170" s="50"/>
    </row>
    <row r="171" spans="1:10" ht="12.75">
      <c r="A171" s="52"/>
      <c r="B171" s="53"/>
      <c r="C171" s="48"/>
      <c r="D171" s="51"/>
      <c r="E171" s="51"/>
      <c r="F171" s="51"/>
      <c r="G171" s="51"/>
      <c r="H171" s="51"/>
      <c r="I171" s="49"/>
      <c r="J171" s="50"/>
    </row>
    <row r="172" spans="1:10" ht="12.75">
      <c r="A172" s="52"/>
      <c r="B172" s="53"/>
      <c r="C172" s="48"/>
      <c r="D172" s="51"/>
      <c r="E172" s="51"/>
      <c r="F172" s="51"/>
      <c r="G172" s="51"/>
      <c r="H172" s="51"/>
      <c r="I172" s="49"/>
      <c r="J172" s="50"/>
    </row>
    <row r="173" spans="1:10" ht="12.75">
      <c r="A173" s="52"/>
      <c r="B173" s="53"/>
      <c r="C173" s="48"/>
      <c r="D173" s="51"/>
      <c r="E173" s="51"/>
      <c r="F173" s="51"/>
      <c r="G173" s="51"/>
      <c r="H173" s="51"/>
      <c r="I173" s="49"/>
      <c r="J173" s="50"/>
    </row>
    <row r="174" spans="1:10" ht="12.75">
      <c r="A174" s="52"/>
      <c r="B174" s="53"/>
      <c r="C174" s="48"/>
      <c r="D174" s="51"/>
      <c r="E174" s="51"/>
      <c r="F174" s="51"/>
      <c r="G174" s="51"/>
      <c r="H174" s="51"/>
      <c r="I174" s="49"/>
      <c r="J174" s="50"/>
    </row>
    <row r="175" spans="1:10" ht="12.75">
      <c r="A175" s="52"/>
      <c r="B175" s="53"/>
      <c r="C175" s="48"/>
      <c r="D175" s="51"/>
      <c r="E175" s="51"/>
      <c r="F175" s="51"/>
      <c r="G175" s="51"/>
      <c r="H175" s="51"/>
      <c r="I175" s="49"/>
      <c r="J175" s="50"/>
    </row>
    <row r="176" spans="1:10" ht="12.75">
      <c r="A176" s="52"/>
      <c r="B176" s="53"/>
      <c r="C176" s="48"/>
      <c r="D176" s="51"/>
      <c r="E176" s="51"/>
      <c r="F176" s="51"/>
      <c r="G176" s="51"/>
      <c r="H176" s="51"/>
      <c r="I176" s="49"/>
      <c r="J176" s="50"/>
    </row>
    <row r="177" spans="1:10" ht="12.75">
      <c r="A177" s="52"/>
      <c r="B177" s="53"/>
      <c r="C177" s="48"/>
      <c r="D177" s="51"/>
      <c r="E177" s="51"/>
      <c r="F177" s="51"/>
      <c r="G177" s="51"/>
      <c r="H177" s="51"/>
      <c r="I177" s="49"/>
      <c r="J177" s="50"/>
    </row>
    <row r="178" spans="1:10" ht="12.75">
      <c r="A178" s="52"/>
      <c r="B178" s="53"/>
      <c r="C178" s="48"/>
      <c r="D178" s="51"/>
      <c r="E178" s="51"/>
      <c r="F178" s="51"/>
      <c r="G178" s="51"/>
      <c r="H178" s="51"/>
      <c r="I178" s="49"/>
      <c r="J178" s="50"/>
    </row>
    <row r="179" spans="1:10" ht="12.75">
      <c r="A179" s="52"/>
      <c r="B179" s="53"/>
      <c r="C179" s="48"/>
      <c r="D179" s="51"/>
      <c r="E179" s="51"/>
      <c r="F179" s="51"/>
      <c r="G179" s="51"/>
      <c r="H179" s="51"/>
      <c r="I179" s="49"/>
      <c r="J179" s="50"/>
    </row>
    <row r="180" spans="1:10" ht="12.75">
      <c r="A180" s="52"/>
      <c r="B180" s="53"/>
      <c r="C180" s="48"/>
      <c r="D180" s="51"/>
      <c r="E180" s="51"/>
      <c r="F180" s="51"/>
      <c r="G180" s="51"/>
      <c r="H180" s="51"/>
      <c r="I180" s="49"/>
      <c r="J180" s="50"/>
    </row>
    <row r="181" spans="1:10" ht="12.75">
      <c r="A181" s="52"/>
      <c r="B181" s="53"/>
      <c r="C181" s="48"/>
      <c r="D181" s="51"/>
      <c r="E181" s="51"/>
      <c r="F181" s="51"/>
      <c r="G181" s="51"/>
      <c r="H181" s="51"/>
      <c r="I181" s="49"/>
      <c r="J181" s="50"/>
    </row>
    <row r="182" spans="1:10" ht="12.75">
      <c r="A182" s="52"/>
      <c r="B182" s="53"/>
      <c r="C182" s="48"/>
      <c r="D182" s="51"/>
      <c r="E182" s="51"/>
      <c r="F182" s="51"/>
      <c r="G182" s="51"/>
      <c r="H182" s="51"/>
      <c r="I182" s="49"/>
      <c r="J182" s="50"/>
    </row>
    <row r="183" spans="1:10" ht="12.75">
      <c r="A183" s="52"/>
      <c r="B183" s="53"/>
      <c r="C183" s="48"/>
      <c r="D183" s="51"/>
      <c r="E183" s="51"/>
      <c r="F183" s="51"/>
      <c r="G183" s="51"/>
      <c r="H183" s="51"/>
      <c r="I183" s="49"/>
      <c r="J183" s="50"/>
    </row>
    <row r="184" spans="1:10" ht="12.75">
      <c r="A184" s="52"/>
      <c r="B184" s="53"/>
      <c r="C184" s="48"/>
      <c r="D184" s="51"/>
      <c r="E184" s="51"/>
      <c r="F184" s="51"/>
      <c r="G184" s="51"/>
      <c r="H184" s="51"/>
      <c r="I184" s="49"/>
      <c r="J184" s="50"/>
    </row>
    <row r="185" spans="1:10" ht="12.75">
      <c r="A185" s="52"/>
      <c r="B185" s="53"/>
      <c r="C185" s="48"/>
      <c r="D185" s="51"/>
      <c r="E185" s="51"/>
      <c r="F185" s="51"/>
      <c r="G185" s="51"/>
      <c r="H185" s="51"/>
      <c r="I185" s="49"/>
      <c r="J185" s="50"/>
    </row>
    <row r="186" spans="1:10" ht="12.75">
      <c r="A186" s="52"/>
      <c r="B186" s="53"/>
      <c r="C186" s="48"/>
      <c r="D186" s="51"/>
      <c r="E186" s="51"/>
      <c r="F186" s="51"/>
      <c r="G186" s="51"/>
      <c r="H186" s="51"/>
      <c r="I186" s="49"/>
      <c r="J186" s="50"/>
    </row>
    <row r="187" spans="1:10" ht="12.75">
      <c r="A187" s="52"/>
      <c r="B187" s="53"/>
      <c r="C187" s="48"/>
      <c r="D187" s="51"/>
      <c r="E187" s="51"/>
      <c r="F187" s="51"/>
      <c r="G187" s="51"/>
      <c r="H187" s="51"/>
      <c r="I187" s="49"/>
      <c r="J187" s="50"/>
    </row>
    <row r="188" spans="1:10" ht="12.75">
      <c r="A188" s="52"/>
      <c r="B188" s="53"/>
      <c r="C188" s="48"/>
      <c r="D188" s="51"/>
      <c r="E188" s="51"/>
      <c r="F188" s="51"/>
      <c r="G188" s="51"/>
      <c r="H188" s="51"/>
      <c r="I188" s="49"/>
      <c r="J188" s="50"/>
    </row>
    <row r="189" spans="1:10" ht="12.75">
      <c r="A189" s="52"/>
      <c r="B189" s="53"/>
      <c r="C189" s="48"/>
      <c r="D189" s="51"/>
      <c r="E189" s="51"/>
      <c r="F189" s="51"/>
      <c r="G189" s="51"/>
      <c r="H189" s="51"/>
      <c r="I189" s="49"/>
      <c r="J189" s="50"/>
    </row>
    <row r="190" spans="1:10" ht="12.75">
      <c r="A190" s="52"/>
      <c r="B190" s="53"/>
      <c r="C190" s="48"/>
      <c r="D190" s="51"/>
      <c r="E190" s="51"/>
      <c r="F190" s="51"/>
      <c r="G190" s="51"/>
      <c r="H190" s="51"/>
      <c r="I190" s="49"/>
      <c r="J190" s="50"/>
    </row>
    <row r="191" spans="1:10" ht="12.75">
      <c r="A191" s="52"/>
      <c r="B191" s="53"/>
      <c r="C191" s="48"/>
      <c r="D191" s="51"/>
      <c r="E191" s="51"/>
      <c r="F191" s="51"/>
      <c r="G191" s="51"/>
      <c r="H191" s="51"/>
      <c r="I191" s="49"/>
      <c r="J191" s="50"/>
    </row>
    <row r="192" spans="1:10" ht="12.75">
      <c r="A192" s="52"/>
      <c r="B192" s="53"/>
      <c r="C192" s="48"/>
      <c r="D192" s="51"/>
      <c r="E192" s="51"/>
      <c r="F192" s="51"/>
      <c r="G192" s="51"/>
      <c r="H192" s="51"/>
      <c r="I192" s="49"/>
      <c r="J192" s="50"/>
    </row>
    <row r="193" spans="1:10" ht="12.75">
      <c r="A193" s="52"/>
      <c r="B193" s="53"/>
      <c r="C193" s="48"/>
      <c r="D193" s="51"/>
      <c r="E193" s="51"/>
      <c r="F193" s="51"/>
      <c r="G193" s="51"/>
      <c r="H193" s="51"/>
      <c r="I193" s="49"/>
      <c r="J193" s="50"/>
    </row>
    <row r="194" spans="1:10" ht="12.75">
      <c r="A194" s="52"/>
      <c r="B194" s="53"/>
      <c r="C194" s="48"/>
      <c r="D194" s="51"/>
      <c r="E194" s="51"/>
      <c r="F194" s="51"/>
      <c r="G194" s="51"/>
      <c r="H194" s="51"/>
      <c r="I194" s="49"/>
      <c r="J194" s="50"/>
    </row>
    <row r="195" spans="1:10" ht="12.75">
      <c r="A195" s="52"/>
      <c r="B195" s="53"/>
      <c r="C195" s="48"/>
      <c r="D195" s="51"/>
      <c r="E195" s="51"/>
      <c r="F195" s="51"/>
      <c r="G195" s="51"/>
      <c r="H195" s="51"/>
      <c r="I195" s="49"/>
      <c r="J195" s="50"/>
    </row>
    <row r="196" spans="1:10" ht="12.75">
      <c r="A196" s="52"/>
      <c r="B196" s="53"/>
      <c r="C196" s="48"/>
      <c r="D196" s="51"/>
      <c r="E196" s="51"/>
      <c r="F196" s="51"/>
      <c r="G196" s="51"/>
      <c r="H196" s="51"/>
      <c r="I196" s="49"/>
      <c r="J196" s="50"/>
    </row>
    <row r="197" spans="1:10" ht="12.75">
      <c r="A197" s="52"/>
      <c r="B197" s="53"/>
      <c r="C197" s="48"/>
      <c r="D197" s="51"/>
      <c r="E197" s="51"/>
      <c r="F197" s="51"/>
      <c r="G197" s="51"/>
      <c r="H197" s="51"/>
      <c r="I197" s="49"/>
      <c r="J197" s="50"/>
    </row>
    <row r="198" spans="1:10" ht="12.75">
      <c r="A198" s="52"/>
      <c r="B198" s="53"/>
      <c r="C198" s="48"/>
      <c r="D198" s="51"/>
      <c r="E198" s="51"/>
      <c r="F198" s="51"/>
      <c r="G198" s="51"/>
      <c r="H198" s="51"/>
      <c r="I198" s="49"/>
      <c r="J198" s="50"/>
    </row>
    <row r="199" spans="1:10" ht="12.75">
      <c r="A199" s="52"/>
      <c r="B199" s="53"/>
      <c r="C199" s="48"/>
      <c r="D199" s="51"/>
      <c r="E199" s="51"/>
      <c r="F199" s="51"/>
      <c r="G199" s="51"/>
      <c r="H199" s="51"/>
      <c r="I199" s="49"/>
      <c r="J199" s="50"/>
    </row>
    <row r="200" spans="1:10" ht="12.75">
      <c r="A200" s="52"/>
      <c r="B200" s="53"/>
      <c r="C200" s="48"/>
      <c r="D200" s="51"/>
      <c r="E200" s="51"/>
      <c r="F200" s="51"/>
      <c r="G200" s="51"/>
      <c r="H200" s="51"/>
      <c r="I200" s="49"/>
      <c r="J200" s="50"/>
    </row>
    <row r="201" spans="1:10" ht="12.75">
      <c r="A201" s="52"/>
      <c r="B201" s="53"/>
      <c r="C201" s="48"/>
      <c r="D201" s="51"/>
      <c r="E201" s="51"/>
      <c r="F201" s="51"/>
      <c r="G201" s="51"/>
      <c r="H201" s="51"/>
      <c r="I201" s="49"/>
      <c r="J201" s="50"/>
    </row>
    <row r="202" spans="1:10" ht="12.75">
      <c r="A202" s="52"/>
      <c r="B202" s="53"/>
      <c r="C202" s="48"/>
      <c r="D202" s="51"/>
      <c r="E202" s="51"/>
      <c r="F202" s="51"/>
      <c r="G202" s="51"/>
      <c r="H202" s="51"/>
      <c r="I202" s="49"/>
      <c r="J202" s="50"/>
    </row>
    <row r="203" spans="1:10" ht="12.75">
      <c r="A203" s="52"/>
      <c r="B203" s="53"/>
      <c r="C203" s="48"/>
      <c r="D203" s="51"/>
      <c r="E203" s="51"/>
      <c r="F203" s="51"/>
      <c r="G203" s="51"/>
      <c r="H203" s="51"/>
      <c r="I203" s="49"/>
      <c r="J203" s="50"/>
    </row>
    <row r="204" spans="1:10" ht="12.75">
      <c r="A204" s="52"/>
      <c r="B204" s="53"/>
      <c r="C204" s="48"/>
      <c r="D204" s="51"/>
      <c r="E204" s="51"/>
      <c r="F204" s="51"/>
      <c r="G204" s="51"/>
      <c r="H204" s="51"/>
      <c r="I204" s="49"/>
      <c r="J204" s="50"/>
    </row>
    <row r="205" spans="1:10" ht="12.75">
      <c r="A205" s="52"/>
      <c r="B205" s="53"/>
      <c r="C205" s="48"/>
      <c r="D205" s="51"/>
      <c r="E205" s="51"/>
      <c r="F205" s="51"/>
      <c r="G205" s="51"/>
      <c r="H205" s="51"/>
      <c r="I205" s="49"/>
      <c r="J205" s="50"/>
    </row>
    <row r="206" spans="1:10" ht="12.75">
      <c r="A206" s="52"/>
      <c r="B206" s="53"/>
      <c r="C206" s="48"/>
      <c r="D206" s="51"/>
      <c r="E206" s="51"/>
      <c r="F206" s="51"/>
      <c r="G206" s="51"/>
      <c r="H206" s="51"/>
      <c r="I206" s="49"/>
      <c r="J206" s="50"/>
    </row>
    <row r="207" spans="1:10" ht="12.75">
      <c r="A207" s="52"/>
      <c r="B207" s="53"/>
      <c r="C207" s="48"/>
      <c r="D207" s="51"/>
      <c r="E207" s="51"/>
      <c r="F207" s="51"/>
      <c r="G207" s="51"/>
      <c r="H207" s="51"/>
      <c r="I207" s="49"/>
      <c r="J207" s="50"/>
    </row>
    <row r="208" spans="1:10" ht="12.75">
      <c r="A208" s="52"/>
      <c r="B208" s="53"/>
      <c r="C208" s="48"/>
      <c r="D208" s="51"/>
      <c r="E208" s="51"/>
      <c r="F208" s="51"/>
      <c r="G208" s="51"/>
      <c r="H208" s="51"/>
      <c r="I208" s="49"/>
      <c r="J208" s="50"/>
    </row>
    <row r="209" spans="1:10" ht="12.75">
      <c r="A209" s="52"/>
      <c r="B209" s="53"/>
      <c r="C209" s="48"/>
      <c r="D209" s="51"/>
      <c r="E209" s="51"/>
      <c r="F209" s="51"/>
      <c r="G209" s="51"/>
      <c r="H209" s="51"/>
      <c r="I209" s="49"/>
      <c r="J209" s="50"/>
    </row>
    <row r="210" spans="1:10" ht="12.75">
      <c r="A210" s="52"/>
      <c r="B210" s="53"/>
      <c r="C210" s="48"/>
      <c r="D210" s="51"/>
      <c r="E210" s="51"/>
      <c r="F210" s="51"/>
      <c r="G210" s="51"/>
      <c r="H210" s="51"/>
      <c r="I210" s="49"/>
      <c r="J210" s="50"/>
    </row>
    <row r="211" spans="1:10" ht="12.75">
      <c r="A211" s="52"/>
      <c r="B211" s="53"/>
      <c r="C211" s="48"/>
      <c r="D211" s="51"/>
      <c r="E211" s="51"/>
      <c r="F211" s="51"/>
      <c r="G211" s="51"/>
      <c r="H211" s="51"/>
      <c r="I211" s="49"/>
      <c r="J211" s="50"/>
    </row>
    <row r="212" spans="1:10" ht="12.75">
      <c r="A212" s="52"/>
      <c r="B212" s="53"/>
      <c r="C212" s="48"/>
      <c r="D212" s="51"/>
      <c r="E212" s="51"/>
      <c r="F212" s="51"/>
      <c r="G212" s="51"/>
      <c r="H212" s="51"/>
      <c r="I212" s="49"/>
      <c r="J212" s="50"/>
    </row>
    <row r="213" spans="1:10" ht="12.75">
      <c r="A213" s="52"/>
      <c r="B213" s="53"/>
      <c r="C213" s="48"/>
      <c r="D213" s="51"/>
      <c r="E213" s="51"/>
      <c r="F213" s="51"/>
      <c r="G213" s="51"/>
      <c r="H213" s="51"/>
      <c r="I213" s="49"/>
      <c r="J213" s="50"/>
    </row>
    <row r="214" spans="1:10" ht="12.75">
      <c r="A214" s="52"/>
      <c r="B214" s="53"/>
      <c r="C214" s="48"/>
      <c r="D214" s="51"/>
      <c r="E214" s="51"/>
      <c r="F214" s="51"/>
      <c r="G214" s="51"/>
      <c r="H214" s="51"/>
      <c r="I214" s="49"/>
      <c r="J214" s="50"/>
    </row>
    <row r="215" spans="1:10" ht="12.75">
      <c r="A215" s="52"/>
      <c r="B215" s="53"/>
      <c r="C215" s="48"/>
      <c r="D215" s="51"/>
      <c r="E215" s="51"/>
      <c r="F215" s="51"/>
      <c r="G215" s="51"/>
      <c r="H215" s="51"/>
      <c r="I215" s="49"/>
      <c r="J215" s="50"/>
    </row>
    <row r="216" spans="1:10" ht="12.75">
      <c r="A216" s="52"/>
      <c r="B216" s="53"/>
      <c r="C216" s="48"/>
      <c r="D216" s="51"/>
      <c r="E216" s="51"/>
      <c r="F216" s="51"/>
      <c r="G216" s="51"/>
      <c r="H216" s="51"/>
      <c r="I216" s="49"/>
      <c r="J216" s="50"/>
    </row>
    <row r="217" spans="1:10" ht="12.75">
      <c r="A217" s="52"/>
      <c r="B217" s="53"/>
      <c r="C217" s="48"/>
      <c r="D217" s="51"/>
      <c r="E217" s="51"/>
      <c r="F217" s="51"/>
      <c r="G217" s="51"/>
      <c r="H217" s="51"/>
      <c r="I217" s="49"/>
      <c r="J217" s="50"/>
    </row>
    <row r="218" spans="1:10" ht="12.75">
      <c r="A218" s="52"/>
      <c r="B218" s="53"/>
      <c r="C218" s="48"/>
      <c r="D218" s="51"/>
      <c r="E218" s="51"/>
      <c r="F218" s="51"/>
      <c r="G218" s="51"/>
      <c r="H218" s="51"/>
      <c r="I218" s="49"/>
      <c r="J218" s="50"/>
    </row>
    <row r="219" spans="1:10" ht="12.75">
      <c r="A219" s="52"/>
      <c r="B219" s="53"/>
      <c r="C219" s="48"/>
      <c r="D219" s="51"/>
      <c r="E219" s="51"/>
      <c r="F219" s="51"/>
      <c r="G219" s="51"/>
      <c r="H219" s="51"/>
      <c r="I219" s="49"/>
      <c r="J219" s="50"/>
    </row>
    <row r="220" spans="1:10" ht="12.75">
      <c r="A220" s="52"/>
      <c r="B220" s="53"/>
      <c r="C220" s="48"/>
      <c r="D220" s="51"/>
      <c r="E220" s="51"/>
      <c r="F220" s="51"/>
      <c r="G220" s="51"/>
      <c r="H220" s="51"/>
      <c r="I220" s="49"/>
      <c r="J220" s="50"/>
    </row>
    <row r="221" spans="1:10" ht="12.75">
      <c r="A221" s="52"/>
      <c r="B221" s="53"/>
      <c r="C221" s="48"/>
      <c r="D221" s="51"/>
      <c r="E221" s="51"/>
      <c r="F221" s="51"/>
      <c r="G221" s="51"/>
      <c r="H221" s="51"/>
      <c r="I221" s="49"/>
      <c r="J221" s="50"/>
    </row>
    <row r="222" spans="1:10" ht="12.75">
      <c r="A222" s="52"/>
      <c r="B222" s="53"/>
      <c r="C222" s="48"/>
      <c r="D222" s="51"/>
      <c r="E222" s="51"/>
      <c r="F222" s="51"/>
      <c r="G222" s="51"/>
      <c r="H222" s="51"/>
      <c r="I222" s="49"/>
      <c r="J222" s="50"/>
    </row>
    <row r="223" spans="1:10" ht="12.75">
      <c r="A223" s="52"/>
      <c r="B223" s="53"/>
      <c r="C223" s="48"/>
      <c r="D223" s="51"/>
      <c r="E223" s="51"/>
      <c r="F223" s="51"/>
      <c r="G223" s="51"/>
      <c r="H223" s="51"/>
      <c r="I223" s="49"/>
      <c r="J223" s="50"/>
    </row>
    <row r="224" spans="1:10" ht="12.75">
      <c r="A224" s="52"/>
      <c r="B224" s="53"/>
      <c r="C224" s="48"/>
      <c r="D224" s="51"/>
      <c r="E224" s="51"/>
      <c r="F224" s="51"/>
      <c r="G224" s="51"/>
      <c r="H224" s="51"/>
      <c r="I224" s="49"/>
      <c r="J224" s="50"/>
    </row>
    <row r="225" spans="1:10" ht="12.75">
      <c r="A225" s="52"/>
      <c r="B225" s="53"/>
      <c r="C225" s="48"/>
      <c r="D225" s="51"/>
      <c r="E225" s="51"/>
      <c r="F225" s="51"/>
      <c r="G225" s="51"/>
      <c r="H225" s="51"/>
      <c r="I225" s="49"/>
      <c r="J225" s="50"/>
    </row>
    <row r="226" spans="1:10" ht="12.75">
      <c r="A226" s="52"/>
      <c r="B226" s="53"/>
      <c r="C226" s="48"/>
      <c r="D226" s="51"/>
      <c r="E226" s="51"/>
      <c r="F226" s="51"/>
      <c r="G226" s="51"/>
      <c r="H226" s="51"/>
      <c r="I226" s="49"/>
      <c r="J226" s="50"/>
    </row>
    <row r="227" spans="1:10" ht="12.75">
      <c r="A227" s="52"/>
      <c r="B227" s="53"/>
      <c r="C227" s="48"/>
      <c r="D227" s="51"/>
      <c r="E227" s="51"/>
      <c r="F227" s="51"/>
      <c r="G227" s="51"/>
      <c r="H227" s="51"/>
      <c r="I227" s="49"/>
      <c r="J227" s="50"/>
    </row>
    <row r="228" spans="1:10" ht="12.75">
      <c r="A228" s="52"/>
      <c r="B228" s="53"/>
      <c r="C228" s="48"/>
      <c r="D228" s="51"/>
      <c r="E228" s="51"/>
      <c r="F228" s="51"/>
      <c r="G228" s="51"/>
      <c r="H228" s="51"/>
      <c r="I228" s="49"/>
      <c r="J228" s="50"/>
    </row>
    <row r="229" spans="1:10" ht="12.75">
      <c r="A229" s="52"/>
      <c r="B229" s="53"/>
      <c r="C229" s="48"/>
      <c r="D229" s="51"/>
      <c r="E229" s="51"/>
      <c r="F229" s="51"/>
      <c r="G229" s="51"/>
      <c r="H229" s="51"/>
      <c r="I229" s="49"/>
      <c r="J229" s="50"/>
    </row>
    <row r="230" spans="1:10" ht="12.75">
      <c r="A230" s="52"/>
      <c r="B230" s="53"/>
      <c r="C230" s="48"/>
      <c r="D230" s="51"/>
      <c r="E230" s="51"/>
      <c r="F230" s="51"/>
      <c r="G230" s="51"/>
      <c r="H230" s="51"/>
      <c r="I230" s="49"/>
      <c r="J230" s="50"/>
    </row>
    <row r="231" spans="1:10" ht="12.75">
      <c r="A231" s="52"/>
      <c r="B231" s="53"/>
      <c r="C231" s="48"/>
      <c r="D231" s="51"/>
      <c r="E231" s="51"/>
      <c r="F231" s="51"/>
      <c r="G231" s="51"/>
      <c r="H231" s="51"/>
      <c r="I231" s="49"/>
      <c r="J231" s="50"/>
    </row>
    <row r="232" spans="1:10" ht="12.75">
      <c r="A232" s="52"/>
      <c r="B232" s="53"/>
      <c r="C232" s="48"/>
      <c r="D232" s="51"/>
      <c r="E232" s="51"/>
      <c r="F232" s="51"/>
      <c r="G232" s="51"/>
      <c r="H232" s="51"/>
      <c r="I232" s="49"/>
      <c r="J232" s="50"/>
    </row>
    <row r="233" spans="1:10" ht="12.75">
      <c r="A233" s="52"/>
      <c r="B233" s="53"/>
      <c r="C233" s="48"/>
      <c r="D233" s="51"/>
      <c r="E233" s="51"/>
      <c r="F233" s="51"/>
      <c r="G233" s="51"/>
      <c r="H233" s="51"/>
      <c r="I233" s="49"/>
      <c r="J233" s="50"/>
    </row>
    <row r="234" spans="1:10" ht="12.75">
      <c r="A234" s="52"/>
      <c r="B234" s="53"/>
      <c r="C234" s="48"/>
      <c r="D234" s="51"/>
      <c r="E234" s="51"/>
      <c r="F234" s="51"/>
      <c r="G234" s="51"/>
      <c r="H234" s="51"/>
      <c r="I234" s="49"/>
      <c r="J234" s="50"/>
    </row>
    <row r="235" spans="1:10" ht="12.75">
      <c r="A235" s="52"/>
      <c r="B235" s="53"/>
      <c r="C235" s="48"/>
      <c r="D235" s="51"/>
      <c r="E235" s="51"/>
      <c r="F235" s="51"/>
      <c r="G235" s="51"/>
      <c r="H235" s="51"/>
      <c r="I235" s="49"/>
      <c r="J235" s="50"/>
    </row>
    <row r="236" spans="1:10" ht="12.75">
      <c r="A236" s="52"/>
      <c r="B236" s="53"/>
      <c r="C236" s="48"/>
      <c r="D236" s="51"/>
      <c r="E236" s="51"/>
      <c r="F236" s="51"/>
      <c r="G236" s="51"/>
      <c r="H236" s="51"/>
      <c r="I236" s="49"/>
      <c r="J236" s="50"/>
    </row>
    <row r="237" spans="1:10" ht="12.75">
      <c r="A237" s="52"/>
      <c r="B237" s="53"/>
      <c r="C237" s="48"/>
      <c r="D237" s="51"/>
      <c r="E237" s="51"/>
      <c r="F237" s="51"/>
      <c r="G237" s="51"/>
      <c r="H237" s="51"/>
      <c r="I237" s="49"/>
      <c r="J237" s="50"/>
    </row>
    <row r="238" spans="1:10" ht="12.75">
      <c r="A238" s="52"/>
      <c r="B238" s="53"/>
      <c r="C238" s="48"/>
      <c r="D238" s="51"/>
      <c r="E238" s="51"/>
      <c r="F238" s="51"/>
      <c r="G238" s="51"/>
      <c r="H238" s="51"/>
      <c r="I238" s="49"/>
      <c r="J238" s="50"/>
    </row>
    <row r="239" spans="1:10" ht="12.75">
      <c r="A239" s="52"/>
      <c r="B239" s="53"/>
      <c r="C239" s="48"/>
      <c r="D239" s="51"/>
      <c r="E239" s="51"/>
      <c r="F239" s="51"/>
      <c r="G239" s="51"/>
      <c r="H239" s="51"/>
      <c r="I239" s="49"/>
      <c r="J239" s="50"/>
    </row>
    <row r="240" spans="1:10" ht="12.75">
      <c r="A240" s="52"/>
      <c r="B240" s="53"/>
      <c r="C240" s="48"/>
      <c r="D240" s="51"/>
      <c r="E240" s="51"/>
      <c r="F240" s="51"/>
      <c r="G240" s="51"/>
      <c r="H240" s="51"/>
      <c r="I240" s="49"/>
      <c r="J240" s="50"/>
    </row>
    <row r="241" spans="1:10" ht="12.75">
      <c r="A241" s="52"/>
      <c r="B241" s="53"/>
      <c r="C241" s="48"/>
      <c r="D241" s="51"/>
      <c r="E241" s="51"/>
      <c r="F241" s="51"/>
      <c r="G241" s="51"/>
      <c r="H241" s="51"/>
      <c r="I241" s="49"/>
      <c r="J241" s="50"/>
    </row>
    <row r="242" spans="1:10" ht="12.75">
      <c r="A242" s="52"/>
      <c r="B242" s="53"/>
      <c r="C242" s="48"/>
      <c r="D242" s="51"/>
      <c r="E242" s="51"/>
      <c r="F242" s="51"/>
      <c r="G242" s="51"/>
      <c r="H242" s="51"/>
      <c r="I242" s="49"/>
      <c r="J242" s="50"/>
    </row>
    <row r="243" spans="1:10" ht="12.75">
      <c r="A243" s="52"/>
      <c r="B243" s="53"/>
      <c r="C243" s="48"/>
      <c r="D243" s="51"/>
      <c r="E243" s="51"/>
      <c r="F243" s="51"/>
      <c r="G243" s="51"/>
      <c r="H243" s="51"/>
      <c r="I243" s="49"/>
      <c r="J243" s="50"/>
    </row>
    <row r="244" spans="1:10" ht="12.75">
      <c r="A244" s="52"/>
      <c r="B244" s="53"/>
      <c r="C244" s="48"/>
      <c r="D244" s="51"/>
      <c r="E244" s="51"/>
      <c r="F244" s="51"/>
      <c r="G244" s="51"/>
      <c r="H244" s="51"/>
      <c r="I244" s="49"/>
      <c r="J244" s="50"/>
    </row>
    <row r="245" spans="1:10" ht="12.75">
      <c r="A245" s="52"/>
      <c r="B245" s="53"/>
      <c r="C245" s="48"/>
      <c r="D245" s="51"/>
      <c r="E245" s="51"/>
      <c r="F245" s="51"/>
      <c r="G245" s="51"/>
      <c r="H245" s="51"/>
      <c r="I245" s="49"/>
      <c r="J245" s="50"/>
    </row>
    <row r="246" spans="1:10" ht="12.75">
      <c r="A246" s="52"/>
      <c r="B246" s="53"/>
      <c r="C246" s="48"/>
      <c r="D246" s="51"/>
      <c r="E246" s="51"/>
      <c r="F246" s="51"/>
      <c r="G246" s="51"/>
      <c r="H246" s="51"/>
      <c r="I246" s="49"/>
      <c r="J246" s="50"/>
    </row>
    <row r="247" spans="1:10" ht="12.75">
      <c r="A247" s="52"/>
      <c r="B247" s="53"/>
      <c r="C247" s="48"/>
      <c r="D247" s="51"/>
      <c r="E247" s="51"/>
      <c r="F247" s="51"/>
      <c r="G247" s="51"/>
      <c r="H247" s="51"/>
      <c r="I247" s="49"/>
      <c r="J247" s="50"/>
    </row>
    <row r="248" spans="1:10" ht="12.75">
      <c r="A248" s="52"/>
      <c r="B248" s="53"/>
      <c r="C248" s="48"/>
      <c r="D248" s="51"/>
      <c r="E248" s="51"/>
      <c r="F248" s="51"/>
      <c r="G248" s="51"/>
      <c r="H248" s="51"/>
      <c r="I248" s="49"/>
      <c r="J248" s="50"/>
    </row>
    <row r="249" spans="1:10" ht="12.75">
      <c r="A249" s="52"/>
      <c r="B249" s="53"/>
      <c r="C249" s="48"/>
      <c r="D249" s="51"/>
      <c r="E249" s="51"/>
      <c r="F249" s="51"/>
      <c r="G249" s="51"/>
      <c r="H249" s="51"/>
      <c r="I249" s="49"/>
      <c r="J249" s="50"/>
    </row>
    <row r="250" spans="1:10" ht="12.75">
      <c r="A250" s="52"/>
      <c r="B250" s="53"/>
      <c r="C250" s="48"/>
      <c r="D250" s="51"/>
      <c r="E250" s="51"/>
      <c r="F250" s="51"/>
      <c r="G250" s="51"/>
      <c r="H250" s="51"/>
      <c r="I250" s="49"/>
      <c r="J250" s="50"/>
    </row>
    <row r="251" spans="1:10" ht="12.75">
      <c r="A251" s="52"/>
      <c r="B251" s="53"/>
      <c r="C251" s="48"/>
      <c r="D251" s="51"/>
      <c r="E251" s="51"/>
      <c r="F251" s="51"/>
      <c r="G251" s="51"/>
      <c r="H251" s="51"/>
      <c r="I251" s="49"/>
      <c r="J251" s="50"/>
    </row>
    <row r="252" spans="1:10" ht="12.75">
      <c r="A252" s="52"/>
      <c r="B252" s="53"/>
      <c r="C252" s="48"/>
      <c r="D252" s="51"/>
      <c r="E252" s="51"/>
      <c r="F252" s="51"/>
      <c r="G252" s="51"/>
      <c r="H252" s="51"/>
      <c r="I252" s="49"/>
      <c r="J252" s="50"/>
    </row>
    <row r="253" spans="1:10" ht="12.75">
      <c r="A253" s="52"/>
      <c r="B253" s="53"/>
      <c r="C253" s="48"/>
      <c r="D253" s="51"/>
      <c r="E253" s="51"/>
      <c r="F253" s="51"/>
      <c r="G253" s="51"/>
      <c r="H253" s="51"/>
      <c r="I253" s="49"/>
      <c r="J253" s="50"/>
    </row>
    <row r="254" spans="1:10" ht="12.75">
      <c r="A254" s="52"/>
      <c r="B254" s="53"/>
      <c r="C254" s="48"/>
      <c r="D254" s="51"/>
      <c r="E254" s="51"/>
      <c r="F254" s="51"/>
      <c r="G254" s="51"/>
      <c r="H254" s="51"/>
      <c r="I254" s="49"/>
      <c r="J254" s="50"/>
    </row>
    <row r="255" spans="1:10" ht="12.75">
      <c r="A255" s="52"/>
      <c r="B255" s="53"/>
      <c r="C255" s="48"/>
      <c r="D255" s="51"/>
      <c r="E255" s="51"/>
      <c r="F255" s="51"/>
      <c r="G255" s="51"/>
      <c r="H255" s="51"/>
      <c r="I255" s="49"/>
      <c r="J255" s="50"/>
    </row>
    <row r="256" spans="1:10" ht="12.75">
      <c r="A256" s="52"/>
      <c r="B256" s="53"/>
      <c r="C256" s="48"/>
      <c r="D256" s="51"/>
      <c r="E256" s="51"/>
      <c r="F256" s="51"/>
      <c r="G256" s="51"/>
      <c r="H256" s="51"/>
      <c r="I256" s="49"/>
      <c r="J256" s="50"/>
    </row>
    <row r="257" spans="1:10" ht="12.75">
      <c r="A257" s="52"/>
      <c r="B257" s="53"/>
      <c r="C257" s="48"/>
      <c r="D257" s="51"/>
      <c r="E257" s="51"/>
      <c r="F257" s="51"/>
      <c r="G257" s="51"/>
      <c r="H257" s="51"/>
      <c r="I257" s="49"/>
      <c r="J257" s="50"/>
    </row>
    <row r="258" spans="1:10" ht="12.75">
      <c r="A258" s="52"/>
      <c r="B258" s="53"/>
      <c r="C258" s="48"/>
      <c r="D258" s="51"/>
      <c r="E258" s="51"/>
      <c r="F258" s="51"/>
      <c r="G258" s="51"/>
      <c r="H258" s="51"/>
      <c r="I258" s="49"/>
      <c r="J258" s="50"/>
    </row>
    <row r="259" spans="1:10" ht="12.75">
      <c r="A259" s="52"/>
      <c r="B259" s="53"/>
      <c r="C259" s="48"/>
      <c r="D259" s="51"/>
      <c r="E259" s="51"/>
      <c r="F259" s="51"/>
      <c r="G259" s="51"/>
      <c r="H259" s="51"/>
      <c r="I259" s="49"/>
      <c r="J259" s="50"/>
    </row>
    <row r="260" spans="1:10" ht="12.75">
      <c r="A260" s="52"/>
      <c r="B260" s="53"/>
      <c r="C260" s="48"/>
      <c r="D260" s="51"/>
      <c r="E260" s="51"/>
      <c r="F260" s="51"/>
      <c r="G260" s="51"/>
      <c r="H260" s="51"/>
      <c r="I260" s="49"/>
      <c r="J260" s="50"/>
    </row>
    <row r="261" spans="1:10" ht="12.75">
      <c r="A261" s="52"/>
      <c r="B261" s="53"/>
      <c r="C261" s="48"/>
      <c r="D261" s="51"/>
      <c r="E261" s="51"/>
      <c r="F261" s="51"/>
      <c r="G261" s="51"/>
      <c r="H261" s="51"/>
      <c r="I261" s="49"/>
      <c r="J261" s="50"/>
    </row>
    <row r="262" spans="1:10" ht="12.75">
      <c r="A262" s="52"/>
      <c r="B262" s="53"/>
      <c r="C262" s="48"/>
      <c r="D262" s="51"/>
      <c r="E262" s="51"/>
      <c r="F262" s="51"/>
      <c r="G262" s="51"/>
      <c r="H262" s="51"/>
      <c r="I262" s="49"/>
      <c r="J262" s="50"/>
    </row>
    <row r="263" spans="1:10" ht="12.75">
      <c r="A263" s="52"/>
      <c r="B263" s="53"/>
      <c r="C263" s="48"/>
      <c r="D263" s="51"/>
      <c r="E263" s="51"/>
      <c r="F263" s="51"/>
      <c r="G263" s="51"/>
      <c r="H263" s="51"/>
      <c r="I263" s="49"/>
      <c r="J263" s="50"/>
    </row>
    <row r="264" spans="1:10" ht="12.75">
      <c r="A264" s="52"/>
      <c r="B264" s="53"/>
      <c r="C264" s="48"/>
      <c r="D264" s="51"/>
      <c r="E264" s="51"/>
      <c r="F264" s="51"/>
      <c r="G264" s="51"/>
      <c r="H264" s="51"/>
      <c r="I264" s="49"/>
      <c r="J264" s="50"/>
    </row>
    <row r="265" spans="1:10" ht="12.75">
      <c r="A265" s="52"/>
      <c r="B265" s="53"/>
      <c r="C265" s="48"/>
      <c r="D265" s="51"/>
      <c r="E265" s="51"/>
      <c r="F265" s="51"/>
      <c r="G265" s="51"/>
      <c r="H265" s="51"/>
      <c r="I265" s="49"/>
      <c r="J265" s="50"/>
    </row>
    <row r="266" spans="1:10" ht="12.75">
      <c r="A266" s="52"/>
      <c r="B266" s="53"/>
      <c r="C266" s="48"/>
      <c r="D266" s="51"/>
      <c r="E266" s="51"/>
      <c r="F266" s="51"/>
      <c r="G266" s="51"/>
      <c r="H266" s="51"/>
      <c r="I266" s="49"/>
      <c r="J266" s="50"/>
    </row>
    <row r="267" spans="1:10" ht="12.75">
      <c r="A267" s="52"/>
      <c r="B267" s="53"/>
      <c r="C267" s="48"/>
      <c r="D267" s="51"/>
      <c r="E267" s="51"/>
      <c r="F267" s="51"/>
      <c r="G267" s="51"/>
      <c r="H267" s="51"/>
      <c r="I267" s="49"/>
      <c r="J267" s="50"/>
    </row>
    <row r="268" spans="1:10" ht="12.75">
      <c r="A268" s="52"/>
      <c r="B268" s="53"/>
      <c r="C268" s="48"/>
      <c r="D268" s="51"/>
      <c r="E268" s="51"/>
      <c r="F268" s="51"/>
      <c r="G268" s="51"/>
      <c r="H268" s="51"/>
      <c r="I268" s="49"/>
      <c r="J268" s="50"/>
    </row>
    <row r="269" spans="1:10" ht="12.75">
      <c r="A269" s="52"/>
      <c r="B269" s="53"/>
      <c r="C269" s="48"/>
      <c r="D269" s="51"/>
      <c r="E269" s="51"/>
      <c r="F269" s="51"/>
      <c r="G269" s="51"/>
      <c r="H269" s="51"/>
      <c r="I269" s="49"/>
      <c r="J269" s="50"/>
    </row>
    <row r="270" spans="1:10" ht="12.75">
      <c r="A270" s="52"/>
      <c r="B270" s="53"/>
      <c r="C270" s="48"/>
      <c r="D270" s="51"/>
      <c r="E270" s="51"/>
      <c r="F270" s="51"/>
      <c r="G270" s="51"/>
      <c r="H270" s="51"/>
      <c r="I270" s="49"/>
      <c r="J270" s="50"/>
    </row>
    <row r="271" spans="1:10" ht="12.75">
      <c r="A271" s="52"/>
      <c r="B271" s="53"/>
      <c r="C271" s="48"/>
      <c r="D271" s="51"/>
      <c r="E271" s="51"/>
      <c r="F271" s="51"/>
      <c r="G271" s="51"/>
      <c r="H271" s="51"/>
      <c r="I271" s="49"/>
      <c r="J271" s="50"/>
    </row>
    <row r="272" spans="1:10" ht="12.75">
      <c r="A272" s="52"/>
      <c r="B272" s="53"/>
      <c r="C272" s="48"/>
      <c r="D272" s="51"/>
      <c r="E272" s="51"/>
      <c r="F272" s="51"/>
      <c r="G272" s="51"/>
      <c r="H272" s="51"/>
      <c r="I272" s="49"/>
      <c r="J272" s="50"/>
    </row>
    <row r="273" spans="1:10" ht="12.75">
      <c r="A273" s="52"/>
      <c r="B273" s="53"/>
      <c r="C273" s="48"/>
      <c r="D273" s="51"/>
      <c r="E273" s="51"/>
      <c r="F273" s="51"/>
      <c r="G273" s="51"/>
      <c r="H273" s="51"/>
      <c r="I273" s="49"/>
      <c r="J273" s="50"/>
    </row>
    <row r="274" spans="1:10" ht="12.75">
      <c r="A274" s="52"/>
      <c r="B274" s="53"/>
      <c r="C274" s="48"/>
      <c r="D274" s="51"/>
      <c r="E274" s="51"/>
      <c r="F274" s="51"/>
      <c r="G274" s="51"/>
      <c r="H274" s="51"/>
      <c r="I274" s="49"/>
      <c r="J274" s="50"/>
    </row>
    <row r="275" spans="1:10" ht="12.75">
      <c r="A275" s="52"/>
      <c r="B275" s="53"/>
      <c r="C275" s="48"/>
      <c r="D275" s="51"/>
      <c r="E275" s="51"/>
      <c r="F275" s="51"/>
      <c r="G275" s="51"/>
      <c r="H275" s="51"/>
      <c r="I275" s="49"/>
      <c r="J275" s="50"/>
    </row>
    <row r="276" spans="1:10" ht="12.75">
      <c r="A276" s="52"/>
      <c r="B276" s="53"/>
      <c r="C276" s="48"/>
      <c r="D276" s="51"/>
      <c r="E276" s="51"/>
      <c r="F276" s="51"/>
      <c r="G276" s="51"/>
      <c r="H276" s="51"/>
      <c r="I276" s="49"/>
      <c r="J276" s="50"/>
    </row>
    <row r="277" spans="1:10" ht="12.75">
      <c r="A277" s="52"/>
      <c r="B277" s="53"/>
      <c r="C277" s="48"/>
      <c r="D277" s="51"/>
      <c r="E277" s="51"/>
      <c r="F277" s="51"/>
      <c r="G277" s="51"/>
      <c r="H277" s="51"/>
      <c r="I277" s="49"/>
      <c r="J277" s="50"/>
    </row>
    <row r="278" spans="1:10" ht="12.75">
      <c r="A278" s="52"/>
      <c r="B278" s="53"/>
      <c r="C278" s="48"/>
      <c r="D278" s="51"/>
      <c r="E278" s="51"/>
      <c r="F278" s="51"/>
      <c r="G278" s="51"/>
      <c r="H278" s="51"/>
      <c r="I278" s="49"/>
      <c r="J278" s="50"/>
    </row>
    <row r="279" spans="1:10" ht="12.75">
      <c r="A279" s="52"/>
      <c r="B279" s="53"/>
      <c r="C279" s="48"/>
      <c r="D279" s="51"/>
      <c r="E279" s="51"/>
      <c r="F279" s="51"/>
      <c r="G279" s="51"/>
      <c r="H279" s="51"/>
      <c r="I279" s="49"/>
      <c r="J279" s="50"/>
    </row>
    <row r="280" spans="1:10" ht="12.75">
      <c r="A280" s="52"/>
      <c r="B280" s="53"/>
      <c r="C280" s="48"/>
      <c r="D280" s="51"/>
      <c r="E280" s="51"/>
      <c r="F280" s="51"/>
      <c r="G280" s="51"/>
      <c r="H280" s="51"/>
      <c r="I280" s="49"/>
      <c r="J280" s="50"/>
    </row>
    <row r="281" spans="1:10" ht="12.75">
      <c r="A281" s="52"/>
      <c r="B281" s="53"/>
      <c r="C281" s="48"/>
      <c r="D281" s="51"/>
      <c r="E281" s="51"/>
      <c r="F281" s="51"/>
      <c r="G281" s="51"/>
      <c r="H281" s="51"/>
      <c r="I281" s="49"/>
      <c r="J281" s="50"/>
    </row>
    <row r="282" spans="1:10" ht="12.75">
      <c r="A282" s="52"/>
      <c r="B282" s="53"/>
      <c r="C282" s="48"/>
      <c r="D282" s="51"/>
      <c r="E282" s="51"/>
      <c r="F282" s="51"/>
      <c r="G282" s="51"/>
      <c r="H282" s="51"/>
      <c r="I282" s="49"/>
      <c r="J282" s="50"/>
    </row>
    <row r="283" spans="1:10" ht="12.75">
      <c r="A283" s="52"/>
      <c r="B283" s="53"/>
      <c r="C283" s="48"/>
      <c r="D283" s="51"/>
      <c r="E283" s="51"/>
      <c r="F283" s="51"/>
      <c r="G283" s="51"/>
      <c r="H283" s="51"/>
      <c r="I283" s="49"/>
      <c r="J283" s="50"/>
    </row>
    <row r="284" spans="1:10" ht="12.75">
      <c r="A284" s="52"/>
      <c r="B284" s="53"/>
      <c r="C284" s="48"/>
      <c r="D284" s="51"/>
      <c r="E284" s="51"/>
      <c r="F284" s="51"/>
      <c r="G284" s="51"/>
      <c r="H284" s="51"/>
      <c r="I284" s="49"/>
      <c r="J284" s="50"/>
    </row>
    <row r="285" spans="1:10" ht="12.75">
      <c r="A285" s="52"/>
      <c r="B285" s="53"/>
      <c r="C285" s="48"/>
      <c r="D285" s="51"/>
      <c r="E285" s="51"/>
      <c r="F285" s="51"/>
      <c r="G285" s="51"/>
      <c r="H285" s="51"/>
      <c r="I285" s="49"/>
      <c r="J285" s="50"/>
    </row>
    <row r="286" spans="1:10" ht="12.75">
      <c r="A286" s="52"/>
      <c r="B286" s="53"/>
      <c r="C286" s="48"/>
      <c r="D286" s="51"/>
      <c r="E286" s="51"/>
      <c r="F286" s="51"/>
      <c r="G286" s="51"/>
      <c r="H286" s="51"/>
      <c r="I286" s="49"/>
      <c r="J286" s="50"/>
    </row>
    <row r="287" spans="1:10" ht="12.75">
      <c r="A287" s="52"/>
      <c r="B287" s="53"/>
      <c r="C287" s="48"/>
      <c r="D287" s="51"/>
      <c r="E287" s="51"/>
      <c r="F287" s="51"/>
      <c r="G287" s="51"/>
      <c r="H287" s="51"/>
      <c r="I287" s="49"/>
      <c r="J287" s="50"/>
    </row>
    <row r="288" spans="1:10" ht="12.75">
      <c r="A288" s="52"/>
      <c r="B288" s="53"/>
      <c r="C288" s="48"/>
      <c r="D288" s="51"/>
      <c r="E288" s="51"/>
      <c r="F288" s="51"/>
      <c r="G288" s="51"/>
      <c r="H288" s="51"/>
      <c r="I288" s="49"/>
      <c r="J288" s="50"/>
    </row>
    <row r="289" spans="1:10" ht="12.75">
      <c r="A289" s="52"/>
      <c r="B289" s="53"/>
      <c r="C289" s="48"/>
      <c r="D289" s="51"/>
      <c r="E289" s="51"/>
      <c r="F289" s="51"/>
      <c r="G289" s="51"/>
      <c r="H289" s="51"/>
      <c r="I289" s="49"/>
      <c r="J289" s="50"/>
    </row>
    <row r="290" spans="1:10" ht="12.75">
      <c r="A290" s="52"/>
      <c r="B290" s="53"/>
      <c r="C290" s="48"/>
      <c r="D290" s="51"/>
      <c r="E290" s="51"/>
      <c r="F290" s="51"/>
      <c r="G290" s="51"/>
      <c r="H290" s="51"/>
      <c r="I290" s="49"/>
      <c r="J290" s="50"/>
    </row>
    <row r="291" spans="1:10" ht="12.75">
      <c r="A291" s="52"/>
      <c r="B291" s="53"/>
      <c r="C291" s="48"/>
      <c r="D291" s="51"/>
      <c r="E291" s="51"/>
      <c r="F291" s="51"/>
      <c r="G291" s="51"/>
      <c r="H291" s="51"/>
      <c r="I291" s="49"/>
      <c r="J291" s="50"/>
    </row>
    <row r="292" spans="1:10" ht="12.75">
      <c r="A292" s="52"/>
      <c r="B292" s="53"/>
      <c r="C292" s="48"/>
      <c r="D292" s="51"/>
      <c r="E292" s="51"/>
      <c r="F292" s="51"/>
      <c r="G292" s="51"/>
      <c r="H292" s="51"/>
      <c r="I292" s="49"/>
      <c r="J292" s="50"/>
    </row>
    <row r="293" spans="1:10" ht="12.75">
      <c r="A293" s="52"/>
      <c r="B293" s="53"/>
      <c r="C293" s="48"/>
      <c r="D293" s="51"/>
      <c r="E293" s="51"/>
      <c r="F293" s="51"/>
      <c r="G293" s="51"/>
      <c r="H293" s="51"/>
      <c r="I293" s="49"/>
      <c r="J293" s="50"/>
    </row>
    <row r="294" spans="1:10" ht="12.75">
      <c r="A294" s="52"/>
      <c r="B294" s="53"/>
      <c r="C294" s="48"/>
      <c r="D294" s="51"/>
      <c r="E294" s="51"/>
      <c r="F294" s="51"/>
      <c r="G294" s="51"/>
      <c r="H294" s="51"/>
      <c r="I294" s="49"/>
      <c r="J294" s="50"/>
    </row>
    <row r="295" spans="1:10" ht="12.75">
      <c r="A295" s="52"/>
      <c r="B295" s="53"/>
      <c r="C295" s="48"/>
      <c r="D295" s="51"/>
      <c r="E295" s="51"/>
      <c r="F295" s="51"/>
      <c r="G295" s="51"/>
      <c r="H295" s="51"/>
      <c r="I295" s="49"/>
      <c r="J295" s="50"/>
    </row>
    <row r="296" spans="1:10" ht="12.75">
      <c r="A296" s="52"/>
      <c r="B296" s="53"/>
      <c r="C296" s="48"/>
      <c r="D296" s="51"/>
      <c r="E296" s="51"/>
      <c r="F296" s="51"/>
      <c r="G296" s="51"/>
      <c r="H296" s="51"/>
      <c r="I296" s="49"/>
      <c r="J296" s="50"/>
    </row>
    <row r="297" spans="1:10" ht="12.75">
      <c r="A297" s="52"/>
      <c r="B297" s="53"/>
      <c r="C297" s="48"/>
      <c r="D297" s="51"/>
      <c r="E297" s="51"/>
      <c r="F297" s="51"/>
      <c r="G297" s="51"/>
      <c r="H297" s="51"/>
      <c r="I297" s="49"/>
      <c r="J297" s="50"/>
    </row>
    <row r="298" spans="1:10" ht="12.75">
      <c r="A298" s="52"/>
      <c r="B298" s="53"/>
      <c r="C298" s="48"/>
      <c r="D298" s="51"/>
      <c r="E298" s="51"/>
      <c r="F298" s="51"/>
      <c r="G298" s="51"/>
      <c r="H298" s="51"/>
      <c r="I298" s="49"/>
      <c r="J298" s="50"/>
    </row>
    <row r="299" spans="1:10" ht="12.75">
      <c r="A299" s="52"/>
      <c r="B299" s="53"/>
      <c r="C299" s="48"/>
      <c r="D299" s="51"/>
      <c r="E299" s="51"/>
      <c r="F299" s="51"/>
      <c r="G299" s="51"/>
      <c r="H299" s="51"/>
      <c r="I299" s="49"/>
      <c r="J299" s="50"/>
    </row>
    <row r="300" spans="1:10" ht="12.75">
      <c r="A300" s="52"/>
      <c r="B300" s="53"/>
      <c r="C300" s="48"/>
      <c r="D300" s="51"/>
      <c r="E300" s="51"/>
      <c r="F300" s="51"/>
      <c r="G300" s="51"/>
      <c r="H300" s="51"/>
      <c r="I300" s="49"/>
      <c r="J300" s="50"/>
    </row>
  </sheetData>
  <sheetProtection password="CDFA" sheet="1" objects="1" scenarios="1" selectLockedCells="1" selectUnlockedCells="1"/>
  <mergeCells count="7">
    <mergeCell ref="A1:I1"/>
    <mergeCell ref="J6:J7"/>
    <mergeCell ref="D8:H8"/>
    <mergeCell ref="C4:I7"/>
    <mergeCell ref="C2:I2"/>
    <mergeCell ref="C3:I3"/>
    <mergeCell ref="J3:J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Capt John Rosa</Manager>
  <Company>NAVAIR 4.1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ISR Risk Checklist</dc:title>
  <dc:subject/>
  <dc:creator>John Olmstead</dc:creator>
  <cp:keywords/>
  <dc:description/>
  <cp:lastModifiedBy>HEATHER BRANSON</cp:lastModifiedBy>
  <cp:lastPrinted>2005-10-05T19:22:59Z</cp:lastPrinted>
  <dcterms:created xsi:type="dcterms:W3CDTF">2002-06-06T14:36:40Z</dcterms:created>
  <dcterms:modified xsi:type="dcterms:W3CDTF">2010-01-28T04:52:28Z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